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Report Templates\Templates\Consolidation Report\"/>
    </mc:Choice>
  </mc:AlternateContent>
  <xr:revisionPtr revIDLastSave="0" documentId="13_ncr:1_{F9C2B049-504F-4C35-B6C9-10748F88261D}" xr6:coauthVersionLast="47" xr6:coauthVersionMax="47" xr10:uidLastSave="{00000000-0000-0000-0000-000000000000}"/>
  <bookViews>
    <workbookView xWindow="-120" yWindow="-120" windowWidth="29040" windowHeight="15840" tabRatio="656" xr2:uid="{00000000-000D-0000-FFFF-FFFF00000000}"/>
  </bookViews>
  <sheets>
    <sheet name="Consolidation Report" sheetId="8" r:id="rId1"/>
    <sheet name="&lt;Entity 1&gt;" sheetId="9" r:id="rId2"/>
    <sheet name="&lt;Entity 2&gt;" sheetId="11" r:id="rId3"/>
    <sheet name="&lt;Entity 3&gt;" sheetId="10" r:id="rId4"/>
  </sheets>
  <definedNames>
    <definedName name="Base_Data_Input_Page">#REF!</definedName>
    <definedName name="Benefits_Realized">'Consolidation Report'!#REF!</definedName>
    <definedName name="Cash___ROI_Statement">'Consolidation Report'!#REF!</definedName>
    <definedName name="Compensation_Revenue">#REF!</definedName>
    <definedName name="Cost_of_Vacancy_of_Sales_and_Service_Employees">#REF!</definedName>
    <definedName name="Direct_Savings_from_ASP_strategy">#REF!</definedName>
    <definedName name="Discounted_Cash_Flow">'Consolidation Report'!#REF!</definedName>
    <definedName name="Do_you_wish_to_include_timeliness_and_adequacy_calculation?">#REF!</definedName>
    <definedName name="Enter_number">#REF!</definedName>
    <definedName name="External_Time_to_Start__Total">#REF!</definedName>
    <definedName name="Human_Capital_Income_Statement">#REF!</definedName>
    <definedName name="Human_Capital_Return_On_Investment">#REF!</definedName>
    <definedName name="Intangible_Benefits_Summary">#REF!</definedName>
    <definedName name="NPV">'Consolidation Report'!#REF!</definedName>
    <definedName name="Operating_Expense_Factor">#REF!</definedName>
    <definedName name="Payback__years">'Consolidation Report'!#REF!</definedName>
    <definedName name="_xlnm.Print_Area" localSheetId="0">'Consolidation Report'!$A$1:$O$154</definedName>
    <definedName name="Reduce_Turnover_of_Top_Performers">#REF!</definedName>
    <definedName name="Reduce_Turnover_Timely_Compensation_Review_Increase_Utilization">#REF!</definedName>
    <definedName name="ROI">'Consolidation Report'!#REF!</definedName>
    <definedName name="Separation_Rate">#REF!</definedName>
    <definedName name="Shorten_Compensation_Planning_Cycle_time_for_Compensation_Group">#REF!</definedName>
    <definedName name="Total_Compensation_Expense">#REF!</definedName>
    <definedName name="Total_Labor_Cost_Revenue">#REF!</definedName>
  </definedNames>
  <calcPr calcId="181029"/>
</workbook>
</file>

<file path=xl/calcChain.xml><?xml version="1.0" encoding="utf-8"?>
<calcChain xmlns="http://schemas.openxmlformats.org/spreadsheetml/2006/main">
  <c r="C152" i="8" l="1"/>
  <c r="C147" i="8"/>
  <c r="D147" i="8"/>
  <c r="E147" i="8"/>
  <c r="F147" i="8"/>
  <c r="G147" i="8"/>
  <c r="H147" i="8"/>
  <c r="I147" i="8"/>
  <c r="J147" i="8"/>
  <c r="K147" i="8"/>
  <c r="L147" i="8"/>
  <c r="M147" i="8"/>
  <c r="N147" i="8"/>
  <c r="C146" i="8"/>
  <c r="D146" i="8"/>
  <c r="E146" i="8"/>
  <c r="F146" i="8"/>
  <c r="G146" i="8"/>
  <c r="H146" i="8"/>
  <c r="I146" i="8"/>
  <c r="J146" i="8"/>
  <c r="K146" i="8"/>
  <c r="L146" i="8"/>
  <c r="M146" i="8"/>
  <c r="N146" i="8"/>
  <c r="C145" i="8"/>
  <c r="D145" i="8"/>
  <c r="E145" i="8"/>
  <c r="O145" i="8" s="1"/>
  <c r="F145" i="8"/>
  <c r="G145" i="8"/>
  <c r="H145" i="8"/>
  <c r="I145" i="8"/>
  <c r="J145" i="8"/>
  <c r="K145" i="8"/>
  <c r="L145" i="8"/>
  <c r="M145" i="8"/>
  <c r="N145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C142" i="8"/>
  <c r="D142" i="8"/>
  <c r="E142" i="8"/>
  <c r="F142" i="8"/>
  <c r="G142" i="8"/>
  <c r="H142" i="8"/>
  <c r="I142" i="8"/>
  <c r="J142" i="8"/>
  <c r="K142" i="8"/>
  <c r="L142" i="8"/>
  <c r="M142" i="8"/>
  <c r="N142" i="8"/>
  <c r="C141" i="8"/>
  <c r="C148" i="8" s="1"/>
  <c r="D141" i="8"/>
  <c r="E141" i="8"/>
  <c r="F141" i="8"/>
  <c r="G141" i="8"/>
  <c r="H141" i="8"/>
  <c r="I141" i="8"/>
  <c r="J141" i="8"/>
  <c r="K141" i="8"/>
  <c r="L141" i="8"/>
  <c r="M141" i="8"/>
  <c r="N141" i="8"/>
  <c r="C130" i="8"/>
  <c r="D130" i="8"/>
  <c r="E130" i="8"/>
  <c r="F130" i="8"/>
  <c r="G130" i="8"/>
  <c r="H130" i="8"/>
  <c r="I130" i="8"/>
  <c r="J130" i="8"/>
  <c r="K130" i="8"/>
  <c r="L130" i="8"/>
  <c r="M130" i="8"/>
  <c r="N130" i="8"/>
  <c r="C131" i="8"/>
  <c r="D131" i="8"/>
  <c r="E131" i="8"/>
  <c r="F131" i="8"/>
  <c r="G131" i="8"/>
  <c r="H131" i="8"/>
  <c r="I131" i="8"/>
  <c r="J131" i="8"/>
  <c r="K131" i="8"/>
  <c r="L131" i="8"/>
  <c r="M131" i="8"/>
  <c r="N131" i="8"/>
  <c r="C132" i="8"/>
  <c r="D132" i="8"/>
  <c r="E132" i="8"/>
  <c r="F132" i="8"/>
  <c r="G132" i="8"/>
  <c r="H132" i="8"/>
  <c r="I132" i="8"/>
  <c r="J132" i="8"/>
  <c r="K132" i="8"/>
  <c r="L132" i="8"/>
  <c r="M132" i="8"/>
  <c r="N132" i="8"/>
  <c r="C133" i="8"/>
  <c r="D133" i="8"/>
  <c r="O133" i="8" s="1"/>
  <c r="E133" i="8"/>
  <c r="F133" i="8"/>
  <c r="G133" i="8"/>
  <c r="H133" i="8"/>
  <c r="I133" i="8"/>
  <c r="J133" i="8"/>
  <c r="K133" i="8"/>
  <c r="L133" i="8"/>
  <c r="M133" i="8"/>
  <c r="N133" i="8"/>
  <c r="C134" i="8"/>
  <c r="D134" i="8"/>
  <c r="E134" i="8"/>
  <c r="F134" i="8"/>
  <c r="G134" i="8"/>
  <c r="H134" i="8"/>
  <c r="I134" i="8"/>
  <c r="J134" i="8"/>
  <c r="K134" i="8"/>
  <c r="L134" i="8"/>
  <c r="M134" i="8"/>
  <c r="N134" i="8"/>
  <c r="C135" i="8"/>
  <c r="D135" i="8"/>
  <c r="E135" i="8"/>
  <c r="F135" i="8"/>
  <c r="G135" i="8"/>
  <c r="H135" i="8"/>
  <c r="I135" i="8"/>
  <c r="J135" i="8"/>
  <c r="K135" i="8"/>
  <c r="L135" i="8"/>
  <c r="M135" i="8"/>
  <c r="N135" i="8"/>
  <c r="C136" i="8"/>
  <c r="D136" i="8"/>
  <c r="E136" i="8"/>
  <c r="F136" i="8"/>
  <c r="G136" i="8"/>
  <c r="H136" i="8"/>
  <c r="I136" i="8"/>
  <c r="J136" i="8"/>
  <c r="K136" i="8"/>
  <c r="L136" i="8"/>
  <c r="M136" i="8"/>
  <c r="N136" i="8"/>
  <c r="C137" i="8"/>
  <c r="D137" i="8"/>
  <c r="E137" i="8"/>
  <c r="F137" i="8"/>
  <c r="G137" i="8"/>
  <c r="H137" i="8"/>
  <c r="I137" i="8"/>
  <c r="J137" i="8"/>
  <c r="K137" i="8"/>
  <c r="L137" i="8"/>
  <c r="M137" i="8"/>
  <c r="N137" i="8"/>
  <c r="C129" i="8"/>
  <c r="D129" i="8"/>
  <c r="E129" i="8"/>
  <c r="F129" i="8"/>
  <c r="G129" i="8"/>
  <c r="H129" i="8"/>
  <c r="I129" i="8"/>
  <c r="J129" i="8"/>
  <c r="K129" i="8"/>
  <c r="L129" i="8"/>
  <c r="M129" i="8"/>
  <c r="N129" i="8"/>
  <c r="C128" i="8"/>
  <c r="D128" i="8"/>
  <c r="E128" i="8"/>
  <c r="F128" i="8"/>
  <c r="G128" i="8"/>
  <c r="H128" i="8"/>
  <c r="I128" i="8"/>
  <c r="J128" i="8"/>
  <c r="K128" i="8"/>
  <c r="L128" i="8"/>
  <c r="L138" i="8" s="1"/>
  <c r="M128" i="8"/>
  <c r="N128" i="8"/>
  <c r="C114" i="8"/>
  <c r="D114" i="8"/>
  <c r="E114" i="8"/>
  <c r="F114" i="8"/>
  <c r="G114" i="8"/>
  <c r="H114" i="8"/>
  <c r="I114" i="8"/>
  <c r="J114" i="8"/>
  <c r="K114" i="8"/>
  <c r="L114" i="8"/>
  <c r="M114" i="8"/>
  <c r="N114" i="8"/>
  <c r="C115" i="8"/>
  <c r="D115" i="8"/>
  <c r="E115" i="8"/>
  <c r="F115" i="8"/>
  <c r="G115" i="8"/>
  <c r="H115" i="8"/>
  <c r="I115" i="8"/>
  <c r="J115" i="8"/>
  <c r="K115" i="8"/>
  <c r="L115" i="8"/>
  <c r="M115" i="8"/>
  <c r="N115" i="8"/>
  <c r="C116" i="8"/>
  <c r="D116" i="8"/>
  <c r="E116" i="8"/>
  <c r="F116" i="8"/>
  <c r="G116" i="8"/>
  <c r="H116" i="8"/>
  <c r="I116" i="8"/>
  <c r="J116" i="8"/>
  <c r="K116" i="8"/>
  <c r="L116" i="8"/>
  <c r="M116" i="8"/>
  <c r="N116" i="8"/>
  <c r="C117" i="8"/>
  <c r="D117" i="8"/>
  <c r="E117" i="8"/>
  <c r="F117" i="8"/>
  <c r="G117" i="8"/>
  <c r="H117" i="8"/>
  <c r="I117" i="8"/>
  <c r="J117" i="8"/>
  <c r="K117" i="8"/>
  <c r="L117" i="8"/>
  <c r="M117" i="8"/>
  <c r="N117" i="8"/>
  <c r="C118" i="8"/>
  <c r="D118" i="8"/>
  <c r="E118" i="8"/>
  <c r="F118" i="8"/>
  <c r="G118" i="8"/>
  <c r="H118" i="8"/>
  <c r="I118" i="8"/>
  <c r="J118" i="8"/>
  <c r="K118" i="8"/>
  <c r="L118" i="8"/>
  <c r="M118" i="8"/>
  <c r="N118" i="8"/>
  <c r="C119" i="8"/>
  <c r="D119" i="8"/>
  <c r="O119" i="8" s="1"/>
  <c r="E119" i="8"/>
  <c r="F119" i="8"/>
  <c r="G119" i="8"/>
  <c r="H119" i="8"/>
  <c r="I119" i="8"/>
  <c r="J119" i="8"/>
  <c r="K119" i="8"/>
  <c r="L119" i="8"/>
  <c r="M119" i="8"/>
  <c r="N119" i="8"/>
  <c r="C120" i="8"/>
  <c r="D120" i="8"/>
  <c r="E120" i="8"/>
  <c r="F120" i="8"/>
  <c r="G120" i="8"/>
  <c r="H120" i="8"/>
  <c r="I120" i="8"/>
  <c r="J120" i="8"/>
  <c r="K120" i="8"/>
  <c r="L120" i="8"/>
  <c r="M120" i="8"/>
  <c r="N120" i="8"/>
  <c r="C121" i="8"/>
  <c r="D121" i="8"/>
  <c r="O121" i="8" s="1"/>
  <c r="E121" i="8"/>
  <c r="F121" i="8"/>
  <c r="G121" i="8"/>
  <c r="H121" i="8"/>
  <c r="I121" i="8"/>
  <c r="J121" i="8"/>
  <c r="K121" i="8"/>
  <c r="L121" i="8"/>
  <c r="M121" i="8"/>
  <c r="N121" i="8"/>
  <c r="C122" i="8"/>
  <c r="D122" i="8"/>
  <c r="E122" i="8"/>
  <c r="F122" i="8"/>
  <c r="G122" i="8"/>
  <c r="H122" i="8"/>
  <c r="I122" i="8"/>
  <c r="J122" i="8"/>
  <c r="K122" i="8"/>
  <c r="L122" i="8"/>
  <c r="M122" i="8"/>
  <c r="N122" i="8"/>
  <c r="C123" i="8"/>
  <c r="D123" i="8"/>
  <c r="E123" i="8"/>
  <c r="F123" i="8"/>
  <c r="G123" i="8"/>
  <c r="H123" i="8"/>
  <c r="I123" i="8"/>
  <c r="J123" i="8"/>
  <c r="K123" i="8"/>
  <c r="L123" i="8"/>
  <c r="M123" i="8"/>
  <c r="N123" i="8"/>
  <c r="C124" i="8"/>
  <c r="D124" i="8"/>
  <c r="E124" i="8"/>
  <c r="F124" i="8"/>
  <c r="G124" i="8"/>
  <c r="H124" i="8"/>
  <c r="I124" i="8"/>
  <c r="J124" i="8"/>
  <c r="K124" i="8"/>
  <c r="L124" i="8"/>
  <c r="M124" i="8"/>
  <c r="N124" i="8"/>
  <c r="N106" i="8"/>
  <c r="O106" i="8" s="1"/>
  <c r="M106" i="8"/>
  <c r="L106" i="8"/>
  <c r="K106" i="8"/>
  <c r="J106" i="8"/>
  <c r="I106" i="8"/>
  <c r="H106" i="8"/>
  <c r="G106" i="8"/>
  <c r="F106" i="8"/>
  <c r="E106" i="8"/>
  <c r="D106" i="8"/>
  <c r="C106" i="8"/>
  <c r="N105" i="8"/>
  <c r="O105" i="8" s="1"/>
  <c r="M105" i="8"/>
  <c r="L105" i="8"/>
  <c r="K105" i="8"/>
  <c r="J105" i="8"/>
  <c r="I105" i="8"/>
  <c r="H105" i="8"/>
  <c r="G105" i="8"/>
  <c r="F105" i="8"/>
  <c r="E105" i="8"/>
  <c r="D105" i="8"/>
  <c r="C105" i="8"/>
  <c r="N103" i="8"/>
  <c r="O103" i="8" s="1"/>
  <c r="M103" i="8"/>
  <c r="L103" i="8"/>
  <c r="K103" i="8"/>
  <c r="J103" i="8"/>
  <c r="I103" i="8"/>
  <c r="H103" i="8"/>
  <c r="G103" i="8"/>
  <c r="F103" i="8"/>
  <c r="E103" i="8"/>
  <c r="D103" i="8"/>
  <c r="C103" i="8"/>
  <c r="N102" i="8"/>
  <c r="O102" i="8" s="1"/>
  <c r="M102" i="8"/>
  <c r="L102" i="8"/>
  <c r="K102" i="8"/>
  <c r="J102" i="8"/>
  <c r="I102" i="8"/>
  <c r="H102" i="8"/>
  <c r="G102" i="8"/>
  <c r="F102" i="8"/>
  <c r="E102" i="8"/>
  <c r="D102" i="8"/>
  <c r="C102" i="8"/>
  <c r="N101" i="8"/>
  <c r="O101" i="8" s="1"/>
  <c r="M101" i="8"/>
  <c r="L101" i="8"/>
  <c r="K101" i="8"/>
  <c r="J101" i="8"/>
  <c r="I101" i="8"/>
  <c r="H101" i="8"/>
  <c r="G101" i="8"/>
  <c r="F101" i="8"/>
  <c r="E101" i="8"/>
  <c r="D101" i="8"/>
  <c r="C101" i="8"/>
  <c r="N97" i="8"/>
  <c r="O97" i="8"/>
  <c r="M97" i="8"/>
  <c r="L97" i="8"/>
  <c r="K97" i="8"/>
  <c r="J97" i="8"/>
  <c r="I97" i="8"/>
  <c r="H97" i="8"/>
  <c r="G97" i="8"/>
  <c r="F97" i="8"/>
  <c r="E97" i="8"/>
  <c r="D97" i="8"/>
  <c r="C97" i="8"/>
  <c r="N96" i="8"/>
  <c r="O96" i="8" s="1"/>
  <c r="M96" i="8"/>
  <c r="L96" i="8"/>
  <c r="K96" i="8"/>
  <c r="J96" i="8"/>
  <c r="I96" i="8"/>
  <c r="H96" i="8"/>
  <c r="G96" i="8"/>
  <c r="F96" i="8"/>
  <c r="E96" i="8"/>
  <c r="D96" i="8"/>
  <c r="C96" i="8"/>
  <c r="N95" i="8"/>
  <c r="O95" i="8" s="1"/>
  <c r="M95" i="8"/>
  <c r="L95" i="8"/>
  <c r="K95" i="8"/>
  <c r="J95" i="8"/>
  <c r="I95" i="8"/>
  <c r="H95" i="8"/>
  <c r="G95" i="8"/>
  <c r="F95" i="8"/>
  <c r="E95" i="8"/>
  <c r="D95" i="8"/>
  <c r="C95" i="8"/>
  <c r="N94" i="8"/>
  <c r="O94" i="8" s="1"/>
  <c r="M94" i="8"/>
  <c r="L94" i="8"/>
  <c r="K94" i="8"/>
  <c r="J94" i="8"/>
  <c r="I94" i="8"/>
  <c r="H94" i="8"/>
  <c r="G94" i="8"/>
  <c r="F94" i="8"/>
  <c r="E94" i="8"/>
  <c r="D94" i="8"/>
  <c r="C94" i="8"/>
  <c r="N93" i="8"/>
  <c r="O93" i="8" s="1"/>
  <c r="M93" i="8"/>
  <c r="L93" i="8"/>
  <c r="K93" i="8"/>
  <c r="J93" i="8"/>
  <c r="I93" i="8"/>
  <c r="H93" i="8"/>
  <c r="G93" i="8"/>
  <c r="F93" i="8"/>
  <c r="E93" i="8"/>
  <c r="D93" i="8"/>
  <c r="C93" i="8"/>
  <c r="N89" i="8"/>
  <c r="M89" i="8"/>
  <c r="L89" i="8"/>
  <c r="K89" i="8"/>
  <c r="J89" i="8"/>
  <c r="I89" i="8"/>
  <c r="H89" i="8"/>
  <c r="G89" i="8"/>
  <c r="F89" i="8"/>
  <c r="E89" i="8"/>
  <c r="E90" i="8" s="1"/>
  <c r="D89" i="8"/>
  <c r="C89" i="8"/>
  <c r="N88" i="8"/>
  <c r="O88" i="8"/>
  <c r="M88" i="8"/>
  <c r="L88" i="8"/>
  <c r="K88" i="8"/>
  <c r="J88" i="8"/>
  <c r="I88" i="8"/>
  <c r="H88" i="8"/>
  <c r="G88" i="8"/>
  <c r="F88" i="8"/>
  <c r="F90" i="8" s="1"/>
  <c r="E88" i="8"/>
  <c r="D88" i="8"/>
  <c r="C88" i="8"/>
  <c r="N78" i="8"/>
  <c r="O78" i="8" s="1"/>
  <c r="N79" i="8"/>
  <c r="O79" i="8" s="1"/>
  <c r="N80" i="8"/>
  <c r="O80" i="8" s="1"/>
  <c r="N81" i="8"/>
  <c r="O81" i="8" s="1"/>
  <c r="N82" i="8"/>
  <c r="O82" i="8" s="1"/>
  <c r="N77" i="8"/>
  <c r="O77" i="8" s="1"/>
  <c r="N76" i="8"/>
  <c r="O76" i="8"/>
  <c r="E76" i="8"/>
  <c r="F76" i="8"/>
  <c r="G76" i="8"/>
  <c r="H76" i="8"/>
  <c r="I76" i="8"/>
  <c r="J76" i="8"/>
  <c r="K76" i="8"/>
  <c r="L76" i="8"/>
  <c r="M76" i="8"/>
  <c r="E77" i="8"/>
  <c r="F77" i="8"/>
  <c r="G77" i="8"/>
  <c r="H77" i="8"/>
  <c r="I77" i="8"/>
  <c r="J77" i="8"/>
  <c r="K77" i="8"/>
  <c r="L77" i="8"/>
  <c r="M77" i="8"/>
  <c r="E78" i="8"/>
  <c r="F78" i="8"/>
  <c r="G78" i="8"/>
  <c r="H78" i="8"/>
  <c r="I78" i="8"/>
  <c r="J78" i="8"/>
  <c r="K78" i="8"/>
  <c r="L78" i="8"/>
  <c r="M78" i="8"/>
  <c r="E79" i="8"/>
  <c r="F79" i="8"/>
  <c r="G79" i="8"/>
  <c r="H79" i="8"/>
  <c r="I79" i="8"/>
  <c r="J79" i="8"/>
  <c r="K79" i="8"/>
  <c r="L79" i="8"/>
  <c r="M79" i="8"/>
  <c r="E80" i="8"/>
  <c r="F80" i="8"/>
  <c r="G80" i="8"/>
  <c r="H80" i="8"/>
  <c r="I80" i="8"/>
  <c r="J80" i="8"/>
  <c r="K80" i="8"/>
  <c r="L80" i="8"/>
  <c r="M80" i="8"/>
  <c r="E81" i="8"/>
  <c r="F81" i="8"/>
  <c r="G81" i="8"/>
  <c r="H81" i="8"/>
  <c r="I81" i="8"/>
  <c r="J81" i="8"/>
  <c r="K81" i="8"/>
  <c r="L81" i="8"/>
  <c r="M81" i="8"/>
  <c r="E82" i="8"/>
  <c r="F82" i="8"/>
  <c r="G82" i="8"/>
  <c r="H82" i="8"/>
  <c r="I82" i="8"/>
  <c r="J82" i="8"/>
  <c r="K82" i="8"/>
  <c r="L82" i="8"/>
  <c r="M82" i="8"/>
  <c r="D76" i="8"/>
  <c r="D83" i="8" s="1"/>
  <c r="D77" i="8"/>
  <c r="D78" i="8"/>
  <c r="D79" i="8"/>
  <c r="D80" i="8"/>
  <c r="D81" i="8"/>
  <c r="D82" i="8"/>
  <c r="C78" i="8"/>
  <c r="C79" i="8"/>
  <c r="C80" i="8"/>
  <c r="C81" i="8"/>
  <c r="C82" i="8"/>
  <c r="C77" i="8"/>
  <c r="C76" i="8"/>
  <c r="C72" i="8"/>
  <c r="D72" i="8"/>
  <c r="E72" i="8"/>
  <c r="F72" i="8"/>
  <c r="G72" i="8"/>
  <c r="H72" i="8"/>
  <c r="I72" i="8"/>
  <c r="J72" i="8"/>
  <c r="K72" i="8"/>
  <c r="L72" i="8"/>
  <c r="M72" i="8"/>
  <c r="N72" i="8"/>
  <c r="N71" i="8"/>
  <c r="O71" i="8" s="1"/>
  <c r="M71" i="8"/>
  <c r="L71" i="8"/>
  <c r="K71" i="8"/>
  <c r="J71" i="8"/>
  <c r="I71" i="8"/>
  <c r="H71" i="8"/>
  <c r="G71" i="8"/>
  <c r="F71" i="8"/>
  <c r="E71" i="8"/>
  <c r="D71" i="8"/>
  <c r="C71" i="8"/>
  <c r="N70" i="8"/>
  <c r="O70" i="8" s="1"/>
  <c r="M70" i="8"/>
  <c r="L70" i="8"/>
  <c r="L73" i="8" s="1"/>
  <c r="K70" i="8"/>
  <c r="J70" i="8"/>
  <c r="I70" i="8"/>
  <c r="H70" i="8"/>
  <c r="H73" i="8" s="1"/>
  <c r="G70" i="8"/>
  <c r="F70" i="8"/>
  <c r="E70" i="8"/>
  <c r="D70" i="8"/>
  <c r="D73" i="8" s="1"/>
  <c r="C70" i="8"/>
  <c r="N66" i="8"/>
  <c r="M66" i="8"/>
  <c r="L66" i="8"/>
  <c r="K66" i="8"/>
  <c r="J66" i="8"/>
  <c r="I66" i="8"/>
  <c r="H66" i="8"/>
  <c r="G66" i="8"/>
  <c r="F66" i="8"/>
  <c r="E66" i="8"/>
  <c r="D66" i="8"/>
  <c r="C66" i="8"/>
  <c r="N65" i="8"/>
  <c r="O65" i="8" s="1"/>
  <c r="M65" i="8"/>
  <c r="M67" i="8" s="1"/>
  <c r="L65" i="8"/>
  <c r="K65" i="8"/>
  <c r="J65" i="8"/>
  <c r="J67" i="8" s="1"/>
  <c r="I65" i="8"/>
  <c r="I67" i="8" s="1"/>
  <c r="H65" i="8"/>
  <c r="G65" i="8"/>
  <c r="F65" i="8"/>
  <c r="F67" i="8" s="1"/>
  <c r="E65" i="8"/>
  <c r="E67" i="8" s="1"/>
  <c r="D65" i="8"/>
  <c r="C65" i="8"/>
  <c r="N61" i="8"/>
  <c r="O61" i="8"/>
  <c r="E61" i="8"/>
  <c r="F61" i="8"/>
  <c r="G61" i="8"/>
  <c r="H61" i="8"/>
  <c r="I61" i="8"/>
  <c r="J61" i="8"/>
  <c r="K61" i="8"/>
  <c r="L61" i="8"/>
  <c r="M61" i="8"/>
  <c r="D61" i="8"/>
  <c r="C61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C49" i="8"/>
  <c r="D49" i="8"/>
  <c r="E49" i="8"/>
  <c r="F49" i="8"/>
  <c r="G49" i="8"/>
  <c r="H49" i="8"/>
  <c r="I49" i="8"/>
  <c r="J49" i="8"/>
  <c r="K49" i="8"/>
  <c r="L49" i="8"/>
  <c r="M49" i="8"/>
  <c r="N49" i="8"/>
  <c r="C50" i="8"/>
  <c r="D50" i="8"/>
  <c r="E50" i="8"/>
  <c r="F50" i="8"/>
  <c r="G50" i="8"/>
  <c r="H50" i="8"/>
  <c r="I50" i="8"/>
  <c r="J50" i="8"/>
  <c r="K50" i="8"/>
  <c r="L50" i="8"/>
  <c r="M50" i="8"/>
  <c r="N50" i="8"/>
  <c r="C48" i="8"/>
  <c r="D48" i="8"/>
  <c r="E48" i="8"/>
  <c r="F48" i="8"/>
  <c r="G48" i="8"/>
  <c r="H48" i="8"/>
  <c r="I48" i="8"/>
  <c r="J48" i="8"/>
  <c r="K48" i="8"/>
  <c r="L48" i="8"/>
  <c r="M48" i="8"/>
  <c r="N48" i="8"/>
  <c r="C47" i="8"/>
  <c r="D47" i="8"/>
  <c r="E47" i="8"/>
  <c r="F47" i="8"/>
  <c r="G47" i="8"/>
  <c r="H47" i="8"/>
  <c r="I47" i="8"/>
  <c r="J47" i="8"/>
  <c r="K47" i="8"/>
  <c r="L47" i="8"/>
  <c r="M47" i="8"/>
  <c r="N47" i="8"/>
  <c r="C46" i="8"/>
  <c r="D46" i="8"/>
  <c r="E46" i="8"/>
  <c r="F46" i="8"/>
  <c r="G46" i="8"/>
  <c r="H46" i="8"/>
  <c r="I46" i="8"/>
  <c r="J46" i="8"/>
  <c r="K46" i="8"/>
  <c r="L46" i="8"/>
  <c r="M46" i="8"/>
  <c r="N46" i="8"/>
  <c r="C45" i="8"/>
  <c r="D45" i="8"/>
  <c r="E45" i="8"/>
  <c r="F45" i="8"/>
  <c r="G45" i="8"/>
  <c r="H45" i="8"/>
  <c r="I45" i="8"/>
  <c r="J45" i="8"/>
  <c r="K45" i="8"/>
  <c r="L45" i="8"/>
  <c r="M45" i="8"/>
  <c r="N45" i="8"/>
  <c r="C44" i="8"/>
  <c r="D44" i="8"/>
  <c r="E44" i="8"/>
  <c r="F44" i="8"/>
  <c r="G44" i="8"/>
  <c r="H44" i="8"/>
  <c r="I44" i="8"/>
  <c r="J44" i="8"/>
  <c r="K44" i="8"/>
  <c r="L44" i="8"/>
  <c r="M44" i="8"/>
  <c r="N44" i="8"/>
  <c r="C43" i="8"/>
  <c r="D43" i="8"/>
  <c r="E43" i="8"/>
  <c r="F43" i="8"/>
  <c r="G43" i="8"/>
  <c r="H43" i="8"/>
  <c r="I43" i="8"/>
  <c r="J43" i="8"/>
  <c r="K43" i="8"/>
  <c r="L43" i="8"/>
  <c r="M43" i="8"/>
  <c r="N43" i="8"/>
  <c r="C42" i="8"/>
  <c r="D42" i="8"/>
  <c r="D51" i="8" s="1"/>
  <c r="E42" i="8"/>
  <c r="F42" i="8"/>
  <c r="G42" i="8"/>
  <c r="H42" i="8"/>
  <c r="I42" i="8"/>
  <c r="J42" i="8"/>
  <c r="K42" i="8"/>
  <c r="L42" i="8"/>
  <c r="M42" i="8"/>
  <c r="N42" i="8"/>
  <c r="C34" i="8"/>
  <c r="D34" i="8"/>
  <c r="E34" i="8"/>
  <c r="F34" i="8"/>
  <c r="G34" i="8"/>
  <c r="H34" i="8"/>
  <c r="I34" i="8"/>
  <c r="J34" i="8"/>
  <c r="K34" i="8"/>
  <c r="L34" i="8"/>
  <c r="M34" i="8"/>
  <c r="N34" i="8"/>
  <c r="C35" i="8"/>
  <c r="D35" i="8"/>
  <c r="E35" i="8"/>
  <c r="F35" i="8"/>
  <c r="G35" i="8"/>
  <c r="H35" i="8"/>
  <c r="I35" i="8"/>
  <c r="J35" i="8"/>
  <c r="K35" i="8"/>
  <c r="L35" i="8"/>
  <c r="M35" i="8"/>
  <c r="N35" i="8"/>
  <c r="C36" i="8"/>
  <c r="D36" i="8"/>
  <c r="E36" i="8"/>
  <c r="F36" i="8"/>
  <c r="G36" i="8"/>
  <c r="H36" i="8"/>
  <c r="I36" i="8"/>
  <c r="J36" i="8"/>
  <c r="K36" i="8"/>
  <c r="L36" i="8"/>
  <c r="M36" i="8"/>
  <c r="N36" i="8"/>
  <c r="C37" i="8"/>
  <c r="D37" i="8"/>
  <c r="E37" i="8"/>
  <c r="F37" i="8"/>
  <c r="G37" i="8"/>
  <c r="H37" i="8"/>
  <c r="I37" i="8"/>
  <c r="J37" i="8"/>
  <c r="K37" i="8"/>
  <c r="L37" i="8"/>
  <c r="M37" i="8"/>
  <c r="N37" i="8"/>
  <c r="C38" i="8"/>
  <c r="D38" i="8"/>
  <c r="E38" i="8"/>
  <c r="F38" i="8"/>
  <c r="G38" i="8"/>
  <c r="H38" i="8"/>
  <c r="I38" i="8"/>
  <c r="J38" i="8"/>
  <c r="K38" i="8"/>
  <c r="L38" i="8"/>
  <c r="M38" i="8"/>
  <c r="N38" i="8"/>
  <c r="C33" i="8"/>
  <c r="D33" i="8"/>
  <c r="E33" i="8"/>
  <c r="F33" i="8"/>
  <c r="O33" i="8" s="1"/>
  <c r="G33" i="8"/>
  <c r="H33" i="8"/>
  <c r="I33" i="8"/>
  <c r="J33" i="8"/>
  <c r="K33" i="8"/>
  <c r="L33" i="8"/>
  <c r="M33" i="8"/>
  <c r="N33" i="8"/>
  <c r="C32" i="8"/>
  <c r="D32" i="8"/>
  <c r="E32" i="8"/>
  <c r="F32" i="8"/>
  <c r="G32" i="8"/>
  <c r="H32" i="8"/>
  <c r="I32" i="8"/>
  <c r="J32" i="8"/>
  <c r="K32" i="8"/>
  <c r="L32" i="8"/>
  <c r="M32" i="8"/>
  <c r="N32" i="8"/>
  <c r="C28" i="8"/>
  <c r="D28" i="8"/>
  <c r="E28" i="8"/>
  <c r="F28" i="8"/>
  <c r="G28" i="8"/>
  <c r="H28" i="8"/>
  <c r="I28" i="8"/>
  <c r="J28" i="8"/>
  <c r="K28" i="8"/>
  <c r="L28" i="8"/>
  <c r="M28" i="8"/>
  <c r="N28" i="8"/>
  <c r="C22" i="8"/>
  <c r="D22" i="8"/>
  <c r="E22" i="8"/>
  <c r="F22" i="8"/>
  <c r="G22" i="8"/>
  <c r="H22" i="8"/>
  <c r="I22" i="8"/>
  <c r="J22" i="8"/>
  <c r="K22" i="8"/>
  <c r="L22" i="8"/>
  <c r="M22" i="8"/>
  <c r="N22" i="8"/>
  <c r="C21" i="8"/>
  <c r="D21" i="8"/>
  <c r="E21" i="8"/>
  <c r="F21" i="8"/>
  <c r="G21" i="8"/>
  <c r="H21" i="8"/>
  <c r="I21" i="8"/>
  <c r="J21" i="8"/>
  <c r="K21" i="8"/>
  <c r="L21" i="8"/>
  <c r="M21" i="8"/>
  <c r="N21" i="8"/>
  <c r="C20" i="8"/>
  <c r="C23" i="8" s="1"/>
  <c r="D20" i="8"/>
  <c r="D23" i="8" s="1"/>
  <c r="E20" i="8"/>
  <c r="F20" i="8"/>
  <c r="F23" i="8" s="1"/>
  <c r="G20" i="8"/>
  <c r="G23" i="8" s="1"/>
  <c r="H20" i="8"/>
  <c r="H23" i="8" s="1"/>
  <c r="I20" i="8"/>
  <c r="J20" i="8"/>
  <c r="J23" i="8" s="1"/>
  <c r="K20" i="8"/>
  <c r="K23" i="8" s="1"/>
  <c r="L20" i="8"/>
  <c r="L23" i="8" s="1"/>
  <c r="M20" i="8"/>
  <c r="N20" i="8"/>
  <c r="N23" i="8" s="1"/>
  <c r="D12" i="8"/>
  <c r="E12" i="8"/>
  <c r="F12" i="8"/>
  <c r="F17" i="8" s="1"/>
  <c r="F27" i="8" s="1"/>
  <c r="F29" i="8" s="1"/>
  <c r="G12" i="8"/>
  <c r="H12" i="8"/>
  <c r="I12" i="8"/>
  <c r="J12" i="8"/>
  <c r="K12" i="8"/>
  <c r="L12" i="8"/>
  <c r="M12" i="8"/>
  <c r="N12" i="8"/>
  <c r="N17" i="8" s="1"/>
  <c r="N27" i="8" s="1"/>
  <c r="N29" i="8" s="1"/>
  <c r="C12" i="8"/>
  <c r="C13" i="8"/>
  <c r="D13" i="8"/>
  <c r="E13" i="8"/>
  <c r="F13" i="8"/>
  <c r="G13" i="8"/>
  <c r="H13" i="8"/>
  <c r="I13" i="8"/>
  <c r="J13" i="8"/>
  <c r="N13" i="8"/>
  <c r="M13" i="8"/>
  <c r="L13" i="8"/>
  <c r="K13" i="8"/>
  <c r="C14" i="8"/>
  <c r="D14" i="8"/>
  <c r="E14" i="8"/>
  <c r="F14" i="8"/>
  <c r="G14" i="8"/>
  <c r="H14" i="8"/>
  <c r="I14" i="8"/>
  <c r="J14" i="8"/>
  <c r="K14" i="8"/>
  <c r="L14" i="8"/>
  <c r="M14" i="8"/>
  <c r="N14" i="8"/>
  <c r="C15" i="8"/>
  <c r="D15" i="8"/>
  <c r="E15" i="8"/>
  <c r="F15" i="8"/>
  <c r="G15" i="8"/>
  <c r="H15" i="8"/>
  <c r="I15" i="8"/>
  <c r="J15" i="8"/>
  <c r="K15" i="8"/>
  <c r="L15" i="8"/>
  <c r="M15" i="8"/>
  <c r="N15" i="8"/>
  <c r="C16" i="8"/>
  <c r="D16" i="8"/>
  <c r="E16" i="8"/>
  <c r="F16" i="8"/>
  <c r="G16" i="8"/>
  <c r="H16" i="8"/>
  <c r="I16" i="8"/>
  <c r="J16" i="8"/>
  <c r="K16" i="8"/>
  <c r="L16" i="8"/>
  <c r="M16" i="8"/>
  <c r="N16" i="8"/>
  <c r="C11" i="8"/>
  <c r="D11" i="8"/>
  <c r="E11" i="8"/>
  <c r="F11" i="8"/>
  <c r="G11" i="8"/>
  <c r="H11" i="8"/>
  <c r="I11" i="8"/>
  <c r="J11" i="8"/>
  <c r="K11" i="8"/>
  <c r="L11" i="8"/>
  <c r="M11" i="8"/>
  <c r="N11" i="8"/>
  <c r="F138" i="8"/>
  <c r="J90" i="8"/>
  <c r="J98" i="8"/>
  <c r="G67" i="8"/>
  <c r="K67" i="8"/>
  <c r="M73" i="8"/>
  <c r="C67" i="8"/>
  <c r="H51" i="8"/>
  <c r="C15" i="9"/>
  <c r="C21" i="9"/>
  <c r="C24" i="9" s="1"/>
  <c r="C26" i="9"/>
  <c r="C50" i="9" s="1"/>
  <c r="C54" i="9" s="1"/>
  <c r="C36" i="9"/>
  <c r="C48" i="9"/>
  <c r="C135" i="9"/>
  <c r="C145" i="9"/>
  <c r="C15" i="11"/>
  <c r="C21" i="11"/>
  <c r="C24" i="11"/>
  <c r="C26" i="11"/>
  <c r="C50" i="11" s="1"/>
  <c r="C54" i="11" s="1"/>
  <c r="C36" i="11"/>
  <c r="C48" i="11"/>
  <c r="C135" i="11"/>
  <c r="C145" i="11"/>
  <c r="C15" i="10"/>
  <c r="C21" i="10"/>
  <c r="C36" i="10"/>
  <c r="C48" i="10"/>
  <c r="C135" i="10"/>
  <c r="C145" i="10"/>
  <c r="D15" i="9"/>
  <c r="D21" i="9"/>
  <c r="D36" i="9"/>
  <c r="D48" i="9"/>
  <c r="D15" i="11"/>
  <c r="D21" i="11"/>
  <c r="D24" i="11"/>
  <c r="D26" i="11" s="1"/>
  <c r="D36" i="11"/>
  <c r="D48" i="11"/>
  <c r="D50" i="11"/>
  <c r="D54" i="11" s="1"/>
  <c r="D109" i="11" s="1"/>
  <c r="D122" i="11" s="1"/>
  <c r="D147" i="11" s="1"/>
  <c r="D15" i="10"/>
  <c r="D21" i="10"/>
  <c r="D24" i="10"/>
  <c r="D26" i="10" s="1"/>
  <c r="D50" i="10" s="1"/>
  <c r="D54" i="10" s="1"/>
  <c r="D109" i="10" s="1"/>
  <c r="D122" i="10" s="1"/>
  <c r="D147" i="10" s="1"/>
  <c r="D36" i="10"/>
  <c r="D48" i="10"/>
  <c r="D135" i="9"/>
  <c r="D145" i="9"/>
  <c r="D135" i="11"/>
  <c r="D145" i="11"/>
  <c r="D135" i="10"/>
  <c r="D145" i="10"/>
  <c r="E15" i="9"/>
  <c r="E24" i="9" s="1"/>
  <c r="E26" i="9" s="1"/>
  <c r="E50" i="9" s="1"/>
  <c r="E54" i="9" s="1"/>
  <c r="E109" i="9" s="1"/>
  <c r="E21" i="9"/>
  <c r="E36" i="9"/>
  <c r="E48" i="9"/>
  <c r="E15" i="11"/>
  <c r="E21" i="11"/>
  <c r="E24" i="11"/>
  <c r="E26" i="11"/>
  <c r="E50" i="11" s="1"/>
  <c r="E54" i="11" s="1"/>
  <c r="E109" i="11" s="1"/>
  <c r="E122" i="11" s="1"/>
  <c r="E147" i="11" s="1"/>
  <c r="E36" i="11"/>
  <c r="E48" i="11"/>
  <c r="E15" i="10"/>
  <c r="E21" i="10"/>
  <c r="E24" i="10"/>
  <c r="E26" i="10" s="1"/>
  <c r="E36" i="10"/>
  <c r="E48" i="10"/>
  <c r="E135" i="9"/>
  <c r="E145" i="9"/>
  <c r="E135" i="11"/>
  <c r="E145" i="11"/>
  <c r="E135" i="10"/>
  <c r="E145" i="10"/>
  <c r="F15" i="9"/>
  <c r="F21" i="9"/>
  <c r="F36" i="9"/>
  <c r="F48" i="9"/>
  <c r="F15" i="11"/>
  <c r="F21" i="11"/>
  <c r="F36" i="11"/>
  <c r="F48" i="11"/>
  <c r="F15" i="10"/>
  <c r="F21" i="10"/>
  <c r="F24" i="10"/>
  <c r="F26" i="10"/>
  <c r="F50" i="10" s="1"/>
  <c r="F54" i="10" s="1"/>
  <c r="F109" i="10" s="1"/>
  <c r="F122" i="10" s="1"/>
  <c r="F147" i="10" s="1"/>
  <c r="F36" i="10"/>
  <c r="F48" i="10"/>
  <c r="F135" i="9"/>
  <c r="F145" i="9"/>
  <c r="F135" i="11"/>
  <c r="F145" i="11"/>
  <c r="F135" i="10"/>
  <c r="F145" i="10"/>
  <c r="G15" i="9"/>
  <c r="G21" i="9"/>
  <c r="G24" i="9"/>
  <c r="G26" i="9" s="1"/>
  <c r="G50" i="9" s="1"/>
  <c r="G54" i="9" s="1"/>
  <c r="G109" i="9" s="1"/>
  <c r="G36" i="9"/>
  <c r="G48" i="9"/>
  <c r="G15" i="11"/>
  <c r="G21" i="11"/>
  <c r="G24" i="11" s="1"/>
  <c r="G26" i="11" s="1"/>
  <c r="G36" i="11"/>
  <c r="G48" i="11"/>
  <c r="G15" i="10"/>
  <c r="G24" i="10" s="1"/>
  <c r="G26" i="10" s="1"/>
  <c r="G21" i="10"/>
  <c r="G36" i="10"/>
  <c r="G48" i="10"/>
  <c r="G50" i="10"/>
  <c r="G54" i="10" s="1"/>
  <c r="G109" i="10" s="1"/>
  <c r="G122" i="10" s="1"/>
  <c r="G147" i="10" s="1"/>
  <c r="G135" i="9"/>
  <c r="G145" i="9"/>
  <c r="G135" i="11"/>
  <c r="G145" i="11"/>
  <c r="G135" i="10"/>
  <c r="G145" i="10"/>
  <c r="H15" i="9"/>
  <c r="H21" i="9"/>
  <c r="H24" i="9"/>
  <c r="H26" i="9" s="1"/>
  <c r="H50" i="9" s="1"/>
  <c r="H54" i="9" s="1"/>
  <c r="H109" i="9" s="1"/>
  <c r="H36" i="9"/>
  <c r="H48" i="9"/>
  <c r="H15" i="11"/>
  <c r="H24" i="11" s="1"/>
  <c r="H26" i="11" s="1"/>
  <c r="H50" i="11" s="1"/>
  <c r="H54" i="11" s="1"/>
  <c r="H109" i="11" s="1"/>
  <c r="H21" i="11"/>
  <c r="H36" i="11"/>
  <c r="H48" i="11"/>
  <c r="H15" i="10"/>
  <c r="H24" i="10" s="1"/>
  <c r="H26" i="10" s="1"/>
  <c r="H50" i="10" s="1"/>
  <c r="H54" i="10" s="1"/>
  <c r="H21" i="10"/>
  <c r="H36" i="10"/>
  <c r="H48" i="10"/>
  <c r="H109" i="10"/>
  <c r="H135" i="9"/>
  <c r="H145" i="9"/>
  <c r="H122" i="11"/>
  <c r="H147" i="11" s="1"/>
  <c r="H135" i="11"/>
  <c r="H145" i="11"/>
  <c r="H122" i="10"/>
  <c r="H147" i="10" s="1"/>
  <c r="H135" i="10"/>
  <c r="H145" i="10"/>
  <c r="I15" i="9"/>
  <c r="I24" i="9" s="1"/>
  <c r="I21" i="9"/>
  <c r="I26" i="9"/>
  <c r="I50" i="9" s="1"/>
  <c r="I54" i="9" s="1"/>
  <c r="I109" i="9" s="1"/>
  <c r="I36" i="9"/>
  <c r="I48" i="9"/>
  <c r="I15" i="11"/>
  <c r="I21" i="11"/>
  <c r="I24" i="11"/>
  <c r="I26" i="11"/>
  <c r="I50" i="11" s="1"/>
  <c r="I54" i="11" s="1"/>
  <c r="I109" i="11" s="1"/>
  <c r="I122" i="11" s="1"/>
  <c r="I147" i="11" s="1"/>
  <c r="I36" i="11"/>
  <c r="I48" i="11"/>
  <c r="I15" i="10"/>
  <c r="I21" i="10"/>
  <c r="I24" i="10"/>
  <c r="I26" i="10" s="1"/>
  <c r="I36" i="10"/>
  <c r="I48" i="10"/>
  <c r="I135" i="9"/>
  <c r="I145" i="9"/>
  <c r="I135" i="11"/>
  <c r="I145" i="11"/>
  <c r="I135" i="10"/>
  <c r="I145" i="10"/>
  <c r="J15" i="9"/>
  <c r="J21" i="9"/>
  <c r="J36" i="9"/>
  <c r="J48" i="9"/>
  <c r="J15" i="11"/>
  <c r="J21" i="11"/>
  <c r="J36" i="11"/>
  <c r="J48" i="11"/>
  <c r="J15" i="10"/>
  <c r="J21" i="10"/>
  <c r="J24" i="10"/>
  <c r="J26" i="10"/>
  <c r="J50" i="10" s="1"/>
  <c r="J54" i="10" s="1"/>
  <c r="J109" i="10" s="1"/>
  <c r="J122" i="10" s="1"/>
  <c r="J147" i="10" s="1"/>
  <c r="J36" i="10"/>
  <c r="J48" i="10"/>
  <c r="J135" i="9"/>
  <c r="J145" i="9"/>
  <c r="J135" i="11"/>
  <c r="J145" i="11"/>
  <c r="J135" i="10"/>
  <c r="J145" i="10"/>
  <c r="N15" i="9"/>
  <c r="N21" i="9"/>
  <c r="N24" i="9"/>
  <c r="N26" i="9" s="1"/>
  <c r="N50" i="9" s="1"/>
  <c r="N54" i="9" s="1"/>
  <c r="N109" i="9" s="1"/>
  <c r="N36" i="9"/>
  <c r="N48" i="9"/>
  <c r="N15" i="11"/>
  <c r="N21" i="11"/>
  <c r="N24" i="11" s="1"/>
  <c r="N26" i="11" s="1"/>
  <c r="N50" i="11" s="1"/>
  <c r="N54" i="11" s="1"/>
  <c r="N109" i="11" s="1"/>
  <c r="N122" i="11" s="1"/>
  <c r="N36" i="11"/>
  <c r="N48" i="11"/>
  <c r="N15" i="10"/>
  <c r="N21" i="10"/>
  <c r="N36" i="10"/>
  <c r="N48" i="10"/>
  <c r="M15" i="9"/>
  <c r="M24" i="9" s="1"/>
  <c r="M26" i="9" s="1"/>
  <c r="M50" i="9" s="1"/>
  <c r="M54" i="9" s="1"/>
  <c r="M109" i="9" s="1"/>
  <c r="M21" i="9"/>
  <c r="M36" i="9"/>
  <c r="M48" i="9"/>
  <c r="M15" i="11"/>
  <c r="M24" i="11" s="1"/>
  <c r="M26" i="11" s="1"/>
  <c r="M50" i="11" s="1"/>
  <c r="M21" i="11"/>
  <c r="M36" i="11"/>
  <c r="M48" i="11"/>
  <c r="M54" i="11"/>
  <c r="M109" i="11" s="1"/>
  <c r="M122" i="11" s="1"/>
  <c r="M147" i="11" s="1"/>
  <c r="M15" i="10"/>
  <c r="M21" i="10"/>
  <c r="M24" i="10"/>
  <c r="M26" i="10" s="1"/>
  <c r="M50" i="10" s="1"/>
  <c r="M54" i="10" s="1"/>
  <c r="M109" i="10" s="1"/>
  <c r="M122" i="10" s="1"/>
  <c r="M147" i="10" s="1"/>
  <c r="M36" i="10"/>
  <c r="M48" i="10"/>
  <c r="L15" i="9"/>
  <c r="L21" i="9"/>
  <c r="L24" i="9"/>
  <c r="L26" i="9"/>
  <c r="L50" i="9" s="1"/>
  <c r="L54" i="9" s="1"/>
  <c r="L109" i="9" s="1"/>
  <c r="L36" i="9"/>
  <c r="L48" i="9"/>
  <c r="L15" i="11"/>
  <c r="L21" i="11"/>
  <c r="L24" i="11"/>
  <c r="L26" i="11" s="1"/>
  <c r="L50" i="11" s="1"/>
  <c r="L54" i="11" s="1"/>
  <c r="L109" i="11" s="1"/>
  <c r="L122" i="11" s="1"/>
  <c r="L147" i="11" s="1"/>
  <c r="L36" i="11"/>
  <c r="L48" i="11"/>
  <c r="L15" i="10"/>
  <c r="L21" i="10"/>
  <c r="L24" i="10" s="1"/>
  <c r="L26" i="10" s="1"/>
  <c r="L50" i="10" s="1"/>
  <c r="L54" i="10" s="1"/>
  <c r="L109" i="10" s="1"/>
  <c r="L122" i="10" s="1"/>
  <c r="L147" i="10" s="1"/>
  <c r="L36" i="10"/>
  <c r="L48" i="10"/>
  <c r="K15" i="9"/>
  <c r="K21" i="9"/>
  <c r="K36" i="9"/>
  <c r="K48" i="9"/>
  <c r="K15" i="11"/>
  <c r="K21" i="11"/>
  <c r="K36" i="11"/>
  <c r="K48" i="11"/>
  <c r="K15" i="10"/>
  <c r="K21" i="10"/>
  <c r="K24" i="10"/>
  <c r="K26" i="10" s="1"/>
  <c r="K50" i="10" s="1"/>
  <c r="K54" i="10" s="1"/>
  <c r="K109" i="10" s="1"/>
  <c r="K122" i="10" s="1"/>
  <c r="K147" i="10" s="1"/>
  <c r="K36" i="10"/>
  <c r="K48" i="10"/>
  <c r="K135" i="9"/>
  <c r="K145" i="9"/>
  <c r="K135" i="11"/>
  <c r="K145" i="11"/>
  <c r="K135" i="10"/>
  <c r="K145" i="10"/>
  <c r="L135" i="9"/>
  <c r="L145" i="9"/>
  <c r="L135" i="11"/>
  <c r="L145" i="11"/>
  <c r="L135" i="10"/>
  <c r="L145" i="10"/>
  <c r="M135" i="9"/>
  <c r="M145" i="9"/>
  <c r="M135" i="11"/>
  <c r="M145" i="11"/>
  <c r="M135" i="10"/>
  <c r="M145" i="10"/>
  <c r="N135" i="9"/>
  <c r="N145" i="9"/>
  <c r="N135" i="11"/>
  <c r="N145" i="11"/>
  <c r="N135" i="10"/>
  <c r="N145" i="10"/>
  <c r="O144" i="9"/>
  <c r="O143" i="9"/>
  <c r="O142" i="9"/>
  <c r="O141" i="9"/>
  <c r="O140" i="9"/>
  <c r="O139" i="9"/>
  <c r="O138" i="9"/>
  <c r="O134" i="9"/>
  <c r="O133" i="9"/>
  <c r="O132" i="9"/>
  <c r="O131" i="9"/>
  <c r="O130" i="9"/>
  <c r="O129" i="9"/>
  <c r="O128" i="9"/>
  <c r="O127" i="9"/>
  <c r="O135" i="9" s="1"/>
  <c r="O126" i="9"/>
  <c r="O125" i="9"/>
  <c r="O112" i="9"/>
  <c r="O113" i="9"/>
  <c r="O114" i="9"/>
  <c r="O115" i="9"/>
  <c r="O116" i="9"/>
  <c r="O117" i="9"/>
  <c r="O118" i="9"/>
  <c r="O119" i="9"/>
  <c r="O120" i="9"/>
  <c r="O121" i="9"/>
  <c r="O111" i="9"/>
  <c r="O103" i="9"/>
  <c r="O102" i="9"/>
  <c r="O100" i="9"/>
  <c r="O99" i="9"/>
  <c r="O98" i="9"/>
  <c r="O92" i="9"/>
  <c r="O93" i="9"/>
  <c r="O94" i="9"/>
  <c r="O91" i="9"/>
  <c r="O95" i="9" s="1"/>
  <c r="O90" i="9"/>
  <c r="O86" i="9"/>
  <c r="O85" i="9"/>
  <c r="O75" i="9"/>
  <c r="O76" i="9"/>
  <c r="O77" i="9"/>
  <c r="O78" i="9"/>
  <c r="O79" i="9"/>
  <c r="O74" i="9"/>
  <c r="O73" i="9"/>
  <c r="O80" i="9" s="1"/>
  <c r="O69" i="9"/>
  <c r="O68" i="9"/>
  <c r="O67" i="9"/>
  <c r="O63" i="9"/>
  <c r="O64" i="9" s="1"/>
  <c r="O62" i="9"/>
  <c r="O58" i="9"/>
  <c r="O52" i="9"/>
  <c r="O41" i="9"/>
  <c r="O42" i="9"/>
  <c r="O43" i="9"/>
  <c r="O44" i="9"/>
  <c r="O45" i="9"/>
  <c r="O46" i="9"/>
  <c r="O47" i="9"/>
  <c r="O40" i="9"/>
  <c r="O39" i="9"/>
  <c r="O48" i="9" s="1"/>
  <c r="O31" i="9"/>
  <c r="O32" i="9"/>
  <c r="O33" i="9"/>
  <c r="O34" i="9"/>
  <c r="O35" i="9"/>
  <c r="O30" i="9"/>
  <c r="O29" i="9"/>
  <c r="O25" i="9"/>
  <c r="O20" i="9"/>
  <c r="O19" i="9"/>
  <c r="O18" i="9"/>
  <c r="O21" i="9" s="1"/>
  <c r="O11" i="9"/>
  <c r="O12" i="9"/>
  <c r="O13" i="9"/>
  <c r="O14" i="9"/>
  <c r="O10" i="9"/>
  <c r="O15" i="9" s="1"/>
  <c r="O24" i="9" s="1"/>
  <c r="O26" i="9" s="1"/>
  <c r="O50" i="9" s="1"/>
  <c r="O54" i="9" s="1"/>
  <c r="O9" i="9"/>
  <c r="O145" i="9"/>
  <c r="N87" i="9"/>
  <c r="N95" i="9"/>
  <c r="M87" i="9"/>
  <c r="M95" i="9"/>
  <c r="L87" i="9"/>
  <c r="L95" i="9"/>
  <c r="K87" i="9"/>
  <c r="K95" i="9"/>
  <c r="J87" i="9"/>
  <c r="J95" i="9"/>
  <c r="I87" i="9"/>
  <c r="I95" i="9"/>
  <c r="H87" i="9"/>
  <c r="H95" i="9"/>
  <c r="G87" i="9"/>
  <c r="G95" i="9"/>
  <c r="F87" i="9"/>
  <c r="F95" i="9"/>
  <c r="E87" i="9"/>
  <c r="E95" i="9"/>
  <c r="D87" i="9"/>
  <c r="D95" i="9"/>
  <c r="C87" i="9"/>
  <c r="C95" i="9"/>
  <c r="O70" i="9"/>
  <c r="N80" i="9"/>
  <c r="N70" i="9"/>
  <c r="N64" i="9"/>
  <c r="M80" i="9"/>
  <c r="M70" i="9"/>
  <c r="M64" i="9"/>
  <c r="L80" i="9"/>
  <c r="L70" i="9"/>
  <c r="L64" i="9"/>
  <c r="K80" i="9"/>
  <c r="K70" i="9"/>
  <c r="K64" i="9"/>
  <c r="J80" i="9"/>
  <c r="J70" i="9"/>
  <c r="J64" i="9"/>
  <c r="I80" i="9"/>
  <c r="I70" i="9"/>
  <c r="I64" i="9"/>
  <c r="H80" i="9"/>
  <c r="H70" i="9"/>
  <c r="H64" i="9"/>
  <c r="G80" i="9"/>
  <c r="G70" i="9"/>
  <c r="G64" i="9"/>
  <c r="F80" i="9"/>
  <c r="F70" i="9"/>
  <c r="F64" i="9"/>
  <c r="E80" i="9"/>
  <c r="E70" i="9"/>
  <c r="E64" i="9"/>
  <c r="D80" i="9"/>
  <c r="D70" i="9"/>
  <c r="D64" i="9"/>
  <c r="C80" i="9"/>
  <c r="C70" i="9"/>
  <c r="C64" i="9"/>
  <c r="O36" i="9"/>
  <c r="O111" i="11"/>
  <c r="O112" i="11"/>
  <c r="O113" i="11"/>
  <c r="O114" i="11"/>
  <c r="O115" i="11"/>
  <c r="O116" i="11"/>
  <c r="O117" i="11"/>
  <c r="O118" i="11"/>
  <c r="O119" i="11"/>
  <c r="O120" i="11"/>
  <c r="O121" i="11"/>
  <c r="O125" i="11"/>
  <c r="O126" i="11"/>
  <c r="O127" i="11"/>
  <c r="O128" i="11"/>
  <c r="O129" i="11"/>
  <c r="O130" i="11"/>
  <c r="O131" i="11"/>
  <c r="O132" i="11"/>
  <c r="O133" i="11"/>
  <c r="O134" i="11"/>
  <c r="O138" i="11"/>
  <c r="O139" i="11"/>
  <c r="O140" i="11"/>
  <c r="O141" i="11"/>
  <c r="O142" i="11"/>
  <c r="O143" i="11"/>
  <c r="O144" i="11"/>
  <c r="O85" i="11"/>
  <c r="O86" i="11"/>
  <c r="O90" i="11"/>
  <c r="O95" i="11" s="1"/>
  <c r="O91" i="11"/>
  <c r="O92" i="11"/>
  <c r="O93" i="11"/>
  <c r="O94" i="11"/>
  <c r="O98" i="11"/>
  <c r="O99" i="11"/>
  <c r="O100" i="11"/>
  <c r="O102" i="11"/>
  <c r="O103" i="11"/>
  <c r="N87" i="11"/>
  <c r="N95" i="11"/>
  <c r="M87" i="11"/>
  <c r="M95" i="11"/>
  <c r="L87" i="11"/>
  <c r="L95" i="11"/>
  <c r="K87" i="11"/>
  <c r="K95" i="11"/>
  <c r="J87" i="11"/>
  <c r="J95" i="11"/>
  <c r="I87" i="11"/>
  <c r="I95" i="11"/>
  <c r="H87" i="11"/>
  <c r="H95" i="11"/>
  <c r="G87" i="11"/>
  <c r="G95" i="11"/>
  <c r="F87" i="11"/>
  <c r="F95" i="11"/>
  <c r="E87" i="11"/>
  <c r="E95" i="11"/>
  <c r="D87" i="11"/>
  <c r="D95" i="11"/>
  <c r="C87" i="11"/>
  <c r="C95" i="11"/>
  <c r="O73" i="11"/>
  <c r="O80" i="11" s="1"/>
  <c r="O74" i="11"/>
  <c r="O75" i="11"/>
  <c r="O76" i="11"/>
  <c r="O77" i="11"/>
  <c r="O78" i="11"/>
  <c r="O79" i="11"/>
  <c r="O67" i="11"/>
  <c r="O70" i="11" s="1"/>
  <c r="O68" i="11"/>
  <c r="O69" i="11"/>
  <c r="O62" i="11"/>
  <c r="O63" i="11"/>
  <c r="O64" i="11"/>
  <c r="O58" i="11"/>
  <c r="N80" i="11"/>
  <c r="N70" i="11"/>
  <c r="N64" i="11"/>
  <c r="M80" i="11"/>
  <c r="M70" i="11"/>
  <c r="M64" i="11"/>
  <c r="L80" i="11"/>
  <c r="L70" i="11"/>
  <c r="L64" i="11"/>
  <c r="K80" i="11"/>
  <c r="K70" i="11"/>
  <c r="K64" i="11"/>
  <c r="J80" i="11"/>
  <c r="J70" i="11"/>
  <c r="J64" i="11"/>
  <c r="I80" i="11"/>
  <c r="I70" i="11"/>
  <c r="I64" i="11"/>
  <c r="H80" i="11"/>
  <c r="H70" i="11"/>
  <c r="H64" i="11"/>
  <c r="G80" i="11"/>
  <c r="G70" i="11"/>
  <c r="G64" i="11"/>
  <c r="F80" i="11"/>
  <c r="F70" i="11"/>
  <c r="F64" i="11"/>
  <c r="E80" i="11"/>
  <c r="E70" i="11"/>
  <c r="E64" i="11"/>
  <c r="D80" i="11"/>
  <c r="D70" i="11"/>
  <c r="D64" i="11"/>
  <c r="C80" i="11"/>
  <c r="C70" i="11"/>
  <c r="C64" i="11"/>
  <c r="O9" i="11"/>
  <c r="O10" i="11"/>
  <c r="O11" i="11"/>
  <c r="O12" i="11"/>
  <c r="O13" i="11"/>
  <c r="O14" i="11"/>
  <c r="O18" i="11"/>
  <c r="O21" i="11" s="1"/>
  <c r="O19" i="11"/>
  <c r="O20" i="11"/>
  <c r="O25" i="11"/>
  <c r="O29" i="11"/>
  <c r="O30" i="11"/>
  <c r="O36" i="11" s="1"/>
  <c r="O31" i="11"/>
  <c r="O32" i="11"/>
  <c r="O33" i="11"/>
  <c r="O34" i="11"/>
  <c r="O35" i="11"/>
  <c r="O39" i="11"/>
  <c r="O40" i="11"/>
  <c r="O41" i="11"/>
  <c r="O48" i="11" s="1"/>
  <c r="O42" i="11"/>
  <c r="O43" i="11"/>
  <c r="O44" i="11"/>
  <c r="O45" i="11"/>
  <c r="O46" i="11"/>
  <c r="O47" i="11"/>
  <c r="O52" i="11"/>
  <c r="O111" i="10"/>
  <c r="O112" i="10"/>
  <c r="O113" i="10"/>
  <c r="O114" i="10"/>
  <c r="O115" i="10"/>
  <c r="O116" i="10"/>
  <c r="O117" i="10"/>
  <c r="O118" i="10"/>
  <c r="O119" i="10"/>
  <c r="O120" i="10"/>
  <c r="O121" i="10"/>
  <c r="O125" i="10"/>
  <c r="O126" i="10"/>
  <c r="O127" i="10"/>
  <c r="O128" i="10"/>
  <c r="O129" i="10"/>
  <c r="O130" i="10"/>
  <c r="O131" i="10"/>
  <c r="O132" i="10"/>
  <c r="O133" i="10"/>
  <c r="O134" i="10"/>
  <c r="O138" i="10"/>
  <c r="O139" i="10"/>
  <c r="O140" i="10"/>
  <c r="O141" i="10"/>
  <c r="O142" i="10"/>
  <c r="O143" i="10"/>
  <c r="O144" i="10"/>
  <c r="O85" i="10"/>
  <c r="O86" i="10"/>
  <c r="O90" i="10"/>
  <c r="O91" i="10"/>
  <c r="O92" i="10"/>
  <c r="O93" i="10"/>
  <c r="O94" i="10"/>
  <c r="O95" i="10"/>
  <c r="O98" i="10"/>
  <c r="O99" i="10"/>
  <c r="O100" i="10"/>
  <c r="O102" i="10"/>
  <c r="O103" i="10"/>
  <c r="N87" i="10"/>
  <c r="N95" i="10"/>
  <c r="M87" i="10"/>
  <c r="M95" i="10"/>
  <c r="L87" i="10"/>
  <c r="L95" i="10"/>
  <c r="K87" i="10"/>
  <c r="K95" i="10"/>
  <c r="J87" i="10"/>
  <c r="J95" i="10"/>
  <c r="I87" i="10"/>
  <c r="I95" i="10"/>
  <c r="H87" i="10"/>
  <c r="H95" i="10"/>
  <c r="G87" i="10"/>
  <c r="G95" i="10"/>
  <c r="F87" i="10"/>
  <c r="F95" i="10"/>
  <c r="E87" i="10"/>
  <c r="E95" i="10"/>
  <c r="D87" i="10"/>
  <c r="D95" i="10"/>
  <c r="C87" i="10"/>
  <c r="C95" i="10"/>
  <c r="O73" i="10"/>
  <c r="O74" i="10"/>
  <c r="O75" i="10"/>
  <c r="O76" i="10"/>
  <c r="O77" i="10"/>
  <c r="O78" i="10"/>
  <c r="O79" i="10"/>
  <c r="O80" i="10"/>
  <c r="O67" i="10"/>
  <c r="O68" i="10"/>
  <c r="O69" i="10"/>
  <c r="O70" i="10"/>
  <c r="O62" i="10"/>
  <c r="O63" i="10"/>
  <c r="O64" i="10"/>
  <c r="O58" i="10"/>
  <c r="N80" i="10"/>
  <c r="N70" i="10"/>
  <c r="N64" i="10"/>
  <c r="M80" i="10"/>
  <c r="M70" i="10"/>
  <c r="M64" i="10"/>
  <c r="L80" i="10"/>
  <c r="L70" i="10"/>
  <c r="L64" i="10"/>
  <c r="K80" i="10"/>
  <c r="K70" i="10"/>
  <c r="K64" i="10"/>
  <c r="J80" i="10"/>
  <c r="J70" i="10"/>
  <c r="J64" i="10"/>
  <c r="I80" i="10"/>
  <c r="I70" i="10"/>
  <c r="I64" i="10"/>
  <c r="H80" i="10"/>
  <c r="H70" i="10"/>
  <c r="H64" i="10"/>
  <c r="G80" i="10"/>
  <c r="G70" i="10"/>
  <c r="G64" i="10"/>
  <c r="F80" i="10"/>
  <c r="F70" i="10"/>
  <c r="F64" i="10"/>
  <c r="E80" i="10"/>
  <c r="E70" i="10"/>
  <c r="E64" i="10"/>
  <c r="D80" i="10"/>
  <c r="D70" i="10"/>
  <c r="D64" i="10"/>
  <c r="C80" i="10"/>
  <c r="C70" i="10"/>
  <c r="C64" i="10"/>
  <c r="O9" i="10"/>
  <c r="O10" i="10"/>
  <c r="O11" i="10"/>
  <c r="O12" i="10"/>
  <c r="O13" i="10"/>
  <c r="O14" i="10"/>
  <c r="O18" i="10"/>
  <c r="O19" i="10"/>
  <c r="O20" i="10"/>
  <c r="O25" i="10"/>
  <c r="O29" i="10"/>
  <c r="O30" i="10"/>
  <c r="O31" i="10"/>
  <c r="O32" i="10"/>
  <c r="O33" i="10"/>
  <c r="O34" i="10"/>
  <c r="O35" i="10"/>
  <c r="O36" i="10"/>
  <c r="O39" i="10"/>
  <c r="O40" i="10"/>
  <c r="O41" i="10"/>
  <c r="O48" i="10" s="1"/>
  <c r="O42" i="10"/>
  <c r="O43" i="10"/>
  <c r="O44" i="10"/>
  <c r="O45" i="10"/>
  <c r="O46" i="10"/>
  <c r="O47" i="10"/>
  <c r="O52" i="10"/>
  <c r="L17" i="8" l="1"/>
  <c r="L27" i="8" s="1"/>
  <c r="L29" i="8" s="1"/>
  <c r="O16" i="8"/>
  <c r="I51" i="8"/>
  <c r="O46" i="8"/>
  <c r="F98" i="8"/>
  <c r="O131" i="8"/>
  <c r="O141" i="8"/>
  <c r="O37" i="8"/>
  <c r="O43" i="8"/>
  <c r="K148" i="8"/>
  <c r="O20" i="8"/>
  <c r="N39" i="8"/>
  <c r="J39" i="8"/>
  <c r="C73" i="8"/>
  <c r="J73" i="8"/>
  <c r="F73" i="8"/>
  <c r="C83" i="8"/>
  <c r="E83" i="8"/>
  <c r="I90" i="8"/>
  <c r="M90" i="8"/>
  <c r="M138" i="8"/>
  <c r="I138" i="8"/>
  <c r="E138" i="8"/>
  <c r="O136" i="8"/>
  <c r="G83" i="8"/>
  <c r="I23" i="8"/>
  <c r="E51" i="8"/>
  <c r="D138" i="8"/>
  <c r="N98" i="8"/>
  <c r="H17" i="8"/>
  <c r="H27" i="8" s="1"/>
  <c r="H29" i="8" s="1"/>
  <c r="D17" i="8"/>
  <c r="D27" i="8" s="1"/>
  <c r="D29" i="8" s="1"/>
  <c r="L51" i="8"/>
  <c r="O98" i="8"/>
  <c r="L98" i="8"/>
  <c r="O114" i="8"/>
  <c r="O128" i="8"/>
  <c r="K138" i="8"/>
  <c r="G138" i="8"/>
  <c r="C138" i="8"/>
  <c r="O135" i="8"/>
  <c r="N138" i="8"/>
  <c r="J138" i="8"/>
  <c r="O146" i="8"/>
  <c r="I83" i="8"/>
  <c r="O15" i="8"/>
  <c r="M23" i="8"/>
  <c r="E23" i="8"/>
  <c r="M51" i="8"/>
  <c r="H138" i="8"/>
  <c r="I148" i="8"/>
  <c r="J17" i="8"/>
  <c r="J27" i="8" s="1"/>
  <c r="J29" i="8" s="1"/>
  <c r="C17" i="8"/>
  <c r="C27" i="8" s="1"/>
  <c r="C29" i="8" s="1"/>
  <c r="K17" i="8"/>
  <c r="K27" i="8" s="1"/>
  <c r="K29" i="8" s="1"/>
  <c r="G17" i="8"/>
  <c r="G27" i="8" s="1"/>
  <c r="G29" i="8" s="1"/>
  <c r="J51" i="8"/>
  <c r="G51" i="8"/>
  <c r="C51" i="8"/>
  <c r="D90" i="8"/>
  <c r="H90" i="8"/>
  <c r="L90" i="8"/>
  <c r="C90" i="8"/>
  <c r="G90" i="8"/>
  <c r="K90" i="8"/>
  <c r="C98" i="8"/>
  <c r="G98" i="8"/>
  <c r="K98" i="8"/>
  <c r="G148" i="8"/>
  <c r="I122" i="9"/>
  <c r="I147" i="9" s="1"/>
  <c r="I112" i="8"/>
  <c r="I125" i="8" s="1"/>
  <c r="I150" i="8" s="1"/>
  <c r="E122" i="9"/>
  <c r="E147" i="9" s="1"/>
  <c r="C109" i="11"/>
  <c r="C101" i="11"/>
  <c r="C109" i="9"/>
  <c r="C101" i="9"/>
  <c r="L112" i="8"/>
  <c r="L125" i="8" s="1"/>
  <c r="L122" i="9"/>
  <c r="L147" i="9" s="1"/>
  <c r="N122" i="9"/>
  <c r="N147" i="9" s="1"/>
  <c r="N112" i="8"/>
  <c r="N125" i="8" s="1"/>
  <c r="H112" i="8"/>
  <c r="H125" i="8" s="1"/>
  <c r="H122" i="9"/>
  <c r="H147" i="9" s="1"/>
  <c r="G112" i="8"/>
  <c r="G125" i="8" s="1"/>
  <c r="G122" i="9"/>
  <c r="G147" i="9" s="1"/>
  <c r="N53" i="8"/>
  <c r="N57" i="8" s="1"/>
  <c r="O135" i="11"/>
  <c r="M112" i="8"/>
  <c r="M125" i="8" s="1"/>
  <c r="M122" i="9"/>
  <c r="M147" i="9" s="1"/>
  <c r="J53" i="8"/>
  <c r="J57" i="8" s="1"/>
  <c r="O35" i="8"/>
  <c r="O115" i="8"/>
  <c r="O21" i="10"/>
  <c r="O135" i="10"/>
  <c r="N147" i="11"/>
  <c r="J24" i="9"/>
  <c r="J26" i="9" s="1"/>
  <c r="J50" i="9" s="1"/>
  <c r="J54" i="9" s="1"/>
  <c r="J109" i="9" s="1"/>
  <c r="I50" i="10"/>
  <c r="I54" i="10" s="1"/>
  <c r="I109" i="10" s="1"/>
  <c r="I122" i="10" s="1"/>
  <c r="I147" i="10" s="1"/>
  <c r="F39" i="8"/>
  <c r="O32" i="8"/>
  <c r="O36" i="8"/>
  <c r="O72" i="8"/>
  <c r="N73" i="8"/>
  <c r="M83" i="8"/>
  <c r="O118" i="8"/>
  <c r="O117" i="8"/>
  <c r="O116" i="8"/>
  <c r="O147" i="8"/>
  <c r="O15" i="11"/>
  <c r="O24" i="11" s="1"/>
  <c r="O26" i="11" s="1"/>
  <c r="O50" i="11" s="1"/>
  <c r="O54" i="11" s="1"/>
  <c r="O87" i="11"/>
  <c r="O145" i="11"/>
  <c r="K24" i="9"/>
  <c r="K26" i="9" s="1"/>
  <c r="K50" i="9" s="1"/>
  <c r="K54" i="9" s="1"/>
  <c r="K109" i="9" s="1"/>
  <c r="N24" i="10"/>
  <c r="N26" i="10" s="1"/>
  <c r="N50" i="10" s="1"/>
  <c r="N54" i="10" s="1"/>
  <c r="N109" i="10" s="1"/>
  <c r="N122" i="10" s="1"/>
  <c r="N147" i="10" s="1"/>
  <c r="D24" i="9"/>
  <c r="D26" i="9" s="1"/>
  <c r="D50" i="9" s="1"/>
  <c r="D54" i="9" s="1"/>
  <c r="D109" i="9" s="1"/>
  <c r="O28" i="8"/>
  <c r="O49" i="8"/>
  <c r="K83" i="8"/>
  <c r="L83" i="8"/>
  <c r="H83" i="8"/>
  <c r="O83" i="8"/>
  <c r="O123" i="8"/>
  <c r="M148" i="8"/>
  <c r="E148" i="8"/>
  <c r="O15" i="10"/>
  <c r="O87" i="10"/>
  <c r="O145" i="10"/>
  <c r="O87" i="9"/>
  <c r="G50" i="11"/>
  <c r="G54" i="11" s="1"/>
  <c r="G109" i="11" s="1"/>
  <c r="G122" i="11" s="1"/>
  <c r="G147" i="11" s="1"/>
  <c r="F24" i="9"/>
  <c r="F26" i="9" s="1"/>
  <c r="F50" i="9" s="1"/>
  <c r="F54" i="9" s="1"/>
  <c r="F109" i="9" s="1"/>
  <c r="E50" i="10"/>
  <c r="E54" i="10" s="1"/>
  <c r="E109" i="10" s="1"/>
  <c r="E122" i="10" s="1"/>
  <c r="E147" i="10" s="1"/>
  <c r="O12" i="8"/>
  <c r="O21" i="8"/>
  <c r="O22" i="8"/>
  <c r="N51" i="8"/>
  <c r="O42" i="8"/>
  <c r="F51" i="8"/>
  <c r="K51" i="8"/>
  <c r="O47" i="8"/>
  <c r="O48" i="8"/>
  <c r="E73" i="8"/>
  <c r="O124" i="8"/>
  <c r="O129" i="8"/>
  <c r="K24" i="11"/>
  <c r="K26" i="11" s="1"/>
  <c r="K50" i="11" s="1"/>
  <c r="K54" i="11" s="1"/>
  <c r="K109" i="11" s="1"/>
  <c r="K122" i="11" s="1"/>
  <c r="K147" i="11" s="1"/>
  <c r="J24" i="11"/>
  <c r="J26" i="11" s="1"/>
  <c r="J50" i="11" s="1"/>
  <c r="J54" i="11" s="1"/>
  <c r="J109" i="11" s="1"/>
  <c r="J122" i="11" s="1"/>
  <c r="J147" i="11" s="1"/>
  <c r="F24" i="11"/>
  <c r="F26" i="11" s="1"/>
  <c r="F50" i="11" s="1"/>
  <c r="F54" i="11" s="1"/>
  <c r="F109" i="11" s="1"/>
  <c r="F122" i="11" s="1"/>
  <c r="F147" i="11" s="1"/>
  <c r="O14" i="8"/>
  <c r="O13" i="8"/>
  <c r="O50" i="8"/>
  <c r="O66" i="8"/>
  <c r="O67" i="8" s="1"/>
  <c r="N67" i="8"/>
  <c r="O73" i="8"/>
  <c r="I73" i="8"/>
  <c r="O122" i="8"/>
  <c r="O134" i="8"/>
  <c r="L148" i="8"/>
  <c r="H148" i="8"/>
  <c r="D148" i="8"/>
  <c r="O143" i="8"/>
  <c r="O144" i="8"/>
  <c r="M17" i="8"/>
  <c r="I17" i="8"/>
  <c r="E17" i="8"/>
  <c r="E27" i="8" s="1"/>
  <c r="E29" i="8" s="1"/>
  <c r="K39" i="8"/>
  <c r="G39" i="8"/>
  <c r="C39" i="8"/>
  <c r="O38" i="8"/>
  <c r="O44" i="8"/>
  <c r="O45" i="8"/>
  <c r="O89" i="8"/>
  <c r="O90" i="8" s="1"/>
  <c r="N90" i="8"/>
  <c r="E98" i="8"/>
  <c r="I98" i="8"/>
  <c r="M98" i="8"/>
  <c r="D98" i="8"/>
  <c r="H98" i="8"/>
  <c r="O137" i="8"/>
  <c r="O132" i="8"/>
  <c r="N148" i="8"/>
  <c r="J148" i="8"/>
  <c r="F148" i="8"/>
  <c r="O142" i="8"/>
  <c r="C24" i="10"/>
  <c r="C26" i="10" s="1"/>
  <c r="C50" i="10" s="1"/>
  <c r="C54" i="10" s="1"/>
  <c r="O11" i="8"/>
  <c r="O17" i="8" s="1"/>
  <c r="L39" i="8"/>
  <c r="L53" i="8" s="1"/>
  <c r="L57" i="8" s="1"/>
  <c r="H39" i="8"/>
  <c r="H53" i="8" s="1"/>
  <c r="H57" i="8" s="1"/>
  <c r="D39" i="8"/>
  <c r="D53" i="8" s="1"/>
  <c r="D57" i="8" s="1"/>
  <c r="M39" i="8"/>
  <c r="I39" i="8"/>
  <c r="E39" i="8"/>
  <c r="O34" i="8"/>
  <c r="D67" i="8"/>
  <c r="H67" i="8"/>
  <c r="L67" i="8"/>
  <c r="G73" i="8"/>
  <c r="K73" i="8"/>
  <c r="J83" i="8"/>
  <c r="F83" i="8"/>
  <c r="N83" i="8"/>
  <c r="O120" i="8"/>
  <c r="O130" i="8"/>
  <c r="K53" i="8" l="1"/>
  <c r="K57" i="8" s="1"/>
  <c r="E53" i="8"/>
  <c r="E57" i="8" s="1"/>
  <c r="O138" i="8"/>
  <c r="C53" i="8"/>
  <c r="C57" i="8" s="1"/>
  <c r="I27" i="8"/>
  <c r="I29" i="8" s="1"/>
  <c r="I53" i="8" s="1"/>
  <c r="I57" i="8" s="1"/>
  <c r="G150" i="8"/>
  <c r="G53" i="8"/>
  <c r="G57" i="8" s="1"/>
  <c r="M27" i="8"/>
  <c r="M29" i="8" s="1"/>
  <c r="M53" i="8" s="1"/>
  <c r="M57" i="8" s="1"/>
  <c r="O23" i="8"/>
  <c r="O27" i="8" s="1"/>
  <c r="O29" i="8" s="1"/>
  <c r="O39" i="8"/>
  <c r="K112" i="8"/>
  <c r="K125" i="8" s="1"/>
  <c r="K150" i="8" s="1"/>
  <c r="K122" i="9"/>
  <c r="K147" i="9" s="1"/>
  <c r="J112" i="8"/>
  <c r="J125" i="8" s="1"/>
  <c r="J150" i="8" s="1"/>
  <c r="J122" i="9"/>
  <c r="J147" i="9" s="1"/>
  <c r="L150" i="8"/>
  <c r="O109" i="9"/>
  <c r="O122" i="9" s="1"/>
  <c r="O147" i="9" s="1"/>
  <c r="C122" i="9"/>
  <c r="C147" i="9" s="1"/>
  <c r="C150" i="9" s="1"/>
  <c r="E112" i="8"/>
  <c r="E125" i="8" s="1"/>
  <c r="E150" i="8" s="1"/>
  <c r="C101" i="10"/>
  <c r="C109" i="10"/>
  <c r="F112" i="8"/>
  <c r="F125" i="8" s="1"/>
  <c r="F150" i="8" s="1"/>
  <c r="F122" i="9"/>
  <c r="F147" i="9" s="1"/>
  <c r="F53" i="8"/>
  <c r="F57" i="8" s="1"/>
  <c r="N150" i="8"/>
  <c r="D101" i="11"/>
  <c r="C104" i="11"/>
  <c r="C106" i="11" s="1"/>
  <c r="O148" i="8"/>
  <c r="O51" i="8"/>
  <c r="D122" i="9"/>
  <c r="D147" i="9" s="1"/>
  <c r="D112" i="8"/>
  <c r="D125" i="8" s="1"/>
  <c r="D150" i="8" s="1"/>
  <c r="M150" i="8"/>
  <c r="C122" i="11"/>
  <c r="C147" i="11" s="1"/>
  <c r="C150" i="11" s="1"/>
  <c r="O109" i="11"/>
  <c r="O122" i="11" s="1"/>
  <c r="O147" i="11" s="1"/>
  <c r="O24" i="10"/>
  <c r="O26" i="10" s="1"/>
  <c r="O50" i="10" s="1"/>
  <c r="O54" i="10" s="1"/>
  <c r="H150" i="8"/>
  <c r="C104" i="8"/>
  <c r="C107" i="8" s="1"/>
  <c r="C109" i="8" s="1"/>
  <c r="C104" i="9"/>
  <c r="C106" i="9" s="1"/>
  <c r="D101" i="9"/>
  <c r="C122" i="10" l="1"/>
  <c r="C147" i="10" s="1"/>
  <c r="C150" i="10" s="1"/>
  <c r="O109" i="10"/>
  <c r="O122" i="10" s="1"/>
  <c r="O147" i="10" s="1"/>
  <c r="C57" i="9"/>
  <c r="D149" i="9"/>
  <c r="C104" i="10"/>
  <c r="C106" i="10" s="1"/>
  <c r="D101" i="10"/>
  <c r="C112" i="8"/>
  <c r="E101" i="11"/>
  <c r="D104" i="11"/>
  <c r="D106" i="11" s="1"/>
  <c r="O53" i="8"/>
  <c r="O57" i="8" s="1"/>
  <c r="D104" i="8"/>
  <c r="D107" i="8" s="1"/>
  <c r="D109" i="8" s="1"/>
  <c r="E101" i="9"/>
  <c r="D104" i="9"/>
  <c r="D106" i="9" s="1"/>
  <c r="D149" i="11"/>
  <c r="D150" i="11" s="1"/>
  <c r="C57" i="11"/>
  <c r="C59" i="11" s="1"/>
  <c r="C82" i="11" s="1"/>
  <c r="E149" i="11" l="1"/>
  <c r="E150" i="11" s="1"/>
  <c r="D57" i="11"/>
  <c r="D59" i="11" s="1"/>
  <c r="D82" i="11" s="1"/>
  <c r="C125" i="8"/>
  <c r="C150" i="8" s="1"/>
  <c r="O112" i="8"/>
  <c r="O125" i="8" s="1"/>
  <c r="O150" i="8" s="1"/>
  <c r="D149" i="10"/>
  <c r="D150" i="10" s="1"/>
  <c r="C57" i="10"/>
  <c r="C59" i="10" s="1"/>
  <c r="C82" i="10" s="1"/>
  <c r="E101" i="10"/>
  <c r="D104" i="10"/>
  <c r="D106" i="10" s="1"/>
  <c r="C153" i="8"/>
  <c r="F101" i="9"/>
  <c r="E104" i="9"/>
  <c r="E106" i="9" s="1"/>
  <c r="F101" i="11"/>
  <c r="E104" i="11"/>
  <c r="E106" i="11" s="1"/>
  <c r="C60" i="8"/>
  <c r="C62" i="8" s="1"/>
  <c r="C85" i="8" s="1"/>
  <c r="C59" i="9"/>
  <c r="C82" i="9" s="1"/>
  <c r="D150" i="9"/>
  <c r="G101" i="9" l="1"/>
  <c r="F104" i="9"/>
  <c r="F106" i="9" s="1"/>
  <c r="F101" i="10"/>
  <c r="E104" i="10"/>
  <c r="E106" i="10" s="1"/>
  <c r="E104" i="8"/>
  <c r="E107" i="8" s="1"/>
  <c r="E109" i="8" s="1"/>
  <c r="E149" i="9"/>
  <c r="D153" i="8"/>
  <c r="D57" i="9"/>
  <c r="G101" i="11"/>
  <c r="F104" i="11"/>
  <c r="F106" i="11" s="1"/>
  <c r="E149" i="10"/>
  <c r="E150" i="10" s="1"/>
  <c r="D57" i="10"/>
  <c r="D59" i="10" s="1"/>
  <c r="D82" i="10" s="1"/>
  <c r="D152" i="8"/>
  <c r="F149" i="11"/>
  <c r="F150" i="11" s="1"/>
  <c r="E57" i="11"/>
  <c r="E59" i="11" s="1"/>
  <c r="E82" i="11" s="1"/>
  <c r="F149" i="10" l="1"/>
  <c r="F150" i="10" s="1"/>
  <c r="E57" i="10"/>
  <c r="E59" i="10" s="1"/>
  <c r="E82" i="10" s="1"/>
  <c r="G101" i="10"/>
  <c r="F104" i="10"/>
  <c r="F106" i="10" s="1"/>
  <c r="G149" i="11"/>
  <c r="G150" i="11" s="1"/>
  <c r="F57" i="11"/>
  <c r="F59" i="11" s="1"/>
  <c r="F82" i="11" s="1"/>
  <c r="E152" i="8"/>
  <c r="E150" i="9"/>
  <c r="H101" i="11"/>
  <c r="G104" i="11"/>
  <c r="G106" i="11" s="1"/>
  <c r="F104" i="8"/>
  <c r="F107" i="8" s="1"/>
  <c r="F109" i="8" s="1"/>
  <c r="D60" i="8"/>
  <c r="D62" i="8" s="1"/>
  <c r="D85" i="8" s="1"/>
  <c r="D59" i="9"/>
  <c r="D82" i="9" s="1"/>
  <c r="H101" i="9"/>
  <c r="G104" i="9"/>
  <c r="G106" i="9" s="1"/>
  <c r="E153" i="8" l="1"/>
  <c r="F149" i="9"/>
  <c r="E57" i="9"/>
  <c r="H104" i="8"/>
  <c r="H107" i="8" s="1"/>
  <c r="H109" i="8" s="1"/>
  <c r="I101" i="9"/>
  <c r="H104" i="9"/>
  <c r="H106" i="9" s="1"/>
  <c r="H101" i="10"/>
  <c r="G104" i="10"/>
  <c r="G106" i="10" s="1"/>
  <c r="G104" i="8"/>
  <c r="G107" i="8" s="1"/>
  <c r="G109" i="8" s="1"/>
  <c r="I101" i="11"/>
  <c r="H104" i="11"/>
  <c r="H106" i="11" s="1"/>
  <c r="H149" i="11"/>
  <c r="H150" i="11" s="1"/>
  <c r="G57" i="11"/>
  <c r="G59" i="11" s="1"/>
  <c r="G82" i="11" s="1"/>
  <c r="G149" i="10"/>
  <c r="G150" i="10" s="1"/>
  <c r="F57" i="10"/>
  <c r="F59" i="10" s="1"/>
  <c r="F82" i="10" s="1"/>
  <c r="I149" i="11" l="1"/>
  <c r="I150" i="11" s="1"/>
  <c r="H57" i="11"/>
  <c r="H59" i="11" s="1"/>
  <c r="H82" i="11" s="1"/>
  <c r="H104" i="10"/>
  <c r="H106" i="10" s="1"/>
  <c r="I101" i="10"/>
  <c r="E60" i="8"/>
  <c r="E62" i="8" s="1"/>
  <c r="E85" i="8" s="1"/>
  <c r="E59" i="9"/>
  <c r="E82" i="9" s="1"/>
  <c r="H149" i="10"/>
  <c r="H150" i="10" s="1"/>
  <c r="G57" i="10"/>
  <c r="G59" i="10" s="1"/>
  <c r="G82" i="10" s="1"/>
  <c r="J101" i="11"/>
  <c r="I104" i="11"/>
  <c r="I106" i="11" s="1"/>
  <c r="F152" i="8"/>
  <c r="F150" i="9"/>
  <c r="J101" i="9"/>
  <c r="I104" i="9"/>
  <c r="I106" i="9" s="1"/>
  <c r="G149" i="9" l="1"/>
  <c r="F57" i="9"/>
  <c r="F153" i="8"/>
  <c r="J101" i="10"/>
  <c r="I104" i="10"/>
  <c r="I106" i="10" s="1"/>
  <c r="I149" i="10"/>
  <c r="I150" i="10" s="1"/>
  <c r="H57" i="10"/>
  <c r="H59" i="10" s="1"/>
  <c r="H82" i="10" s="1"/>
  <c r="K101" i="9"/>
  <c r="J104" i="9"/>
  <c r="J106" i="9" s="1"/>
  <c r="I104" i="8"/>
  <c r="I107" i="8" s="1"/>
  <c r="I109" i="8" s="1"/>
  <c r="K101" i="11"/>
  <c r="J104" i="11"/>
  <c r="J106" i="11" s="1"/>
  <c r="J149" i="11"/>
  <c r="J150" i="11" s="1"/>
  <c r="I57" i="11"/>
  <c r="I59" i="11" s="1"/>
  <c r="I82" i="11" s="1"/>
  <c r="L101" i="11" l="1"/>
  <c r="K104" i="11"/>
  <c r="K106" i="11" s="1"/>
  <c r="L101" i="9"/>
  <c r="K104" i="9"/>
  <c r="K106" i="9" s="1"/>
  <c r="K104" i="8"/>
  <c r="K107" i="8" s="1"/>
  <c r="K109" i="8" s="1"/>
  <c r="K101" i="10"/>
  <c r="J104" i="10"/>
  <c r="J106" i="10" s="1"/>
  <c r="K149" i="11"/>
  <c r="K150" i="11" s="1"/>
  <c r="J57" i="11"/>
  <c r="J59" i="11" s="1"/>
  <c r="J82" i="11" s="1"/>
  <c r="J104" i="8"/>
  <c r="J107" i="8" s="1"/>
  <c r="J109" i="8" s="1"/>
  <c r="J149" i="10"/>
  <c r="J150" i="10" s="1"/>
  <c r="I57" i="10"/>
  <c r="I59" i="10" s="1"/>
  <c r="I82" i="10" s="1"/>
  <c r="F60" i="8"/>
  <c r="F62" i="8" s="1"/>
  <c r="F85" i="8" s="1"/>
  <c r="F59" i="9"/>
  <c r="F82" i="9" s="1"/>
  <c r="G152" i="8"/>
  <c r="G150" i="9"/>
  <c r="L149" i="11" l="1"/>
  <c r="L150" i="11" s="1"/>
  <c r="K57" i="11"/>
  <c r="K59" i="11" s="1"/>
  <c r="K82" i="11" s="1"/>
  <c r="K149" i="10"/>
  <c r="K150" i="10" s="1"/>
  <c r="J57" i="10"/>
  <c r="J59" i="10" s="1"/>
  <c r="J82" i="10" s="1"/>
  <c r="M101" i="9"/>
  <c r="L104" i="9"/>
  <c r="L106" i="9" s="1"/>
  <c r="L101" i="10"/>
  <c r="K104" i="10"/>
  <c r="K106" i="10" s="1"/>
  <c r="G153" i="8"/>
  <c r="G57" i="9"/>
  <c r="H149" i="9"/>
  <c r="M101" i="11"/>
  <c r="L104" i="11"/>
  <c r="L106" i="11" s="1"/>
  <c r="M101" i="10" l="1"/>
  <c r="L104" i="10"/>
  <c r="L106" i="10" s="1"/>
  <c r="G59" i="9"/>
  <c r="G82" i="9" s="1"/>
  <c r="G60" i="8"/>
  <c r="G62" i="8" s="1"/>
  <c r="G85" i="8" s="1"/>
  <c r="L149" i="10"/>
  <c r="L150" i="10" s="1"/>
  <c r="K57" i="10"/>
  <c r="K59" i="10" s="1"/>
  <c r="K82" i="10" s="1"/>
  <c r="H152" i="8"/>
  <c r="H150" i="9"/>
  <c r="L104" i="8"/>
  <c r="L107" i="8" s="1"/>
  <c r="L109" i="8" s="1"/>
  <c r="N101" i="11"/>
  <c r="M104" i="11"/>
  <c r="M106" i="11" s="1"/>
  <c r="M104" i="8"/>
  <c r="M107" i="8" s="1"/>
  <c r="M109" i="8" s="1"/>
  <c r="N101" i="9"/>
  <c r="M104" i="9"/>
  <c r="M106" i="9" s="1"/>
  <c r="L57" i="11"/>
  <c r="L59" i="11" s="1"/>
  <c r="L82" i="11" s="1"/>
  <c r="M149" i="11"/>
  <c r="M150" i="11" s="1"/>
  <c r="N149" i="11" l="1"/>
  <c r="N150" i="11" s="1"/>
  <c r="N57" i="11" s="1"/>
  <c r="M57" i="11"/>
  <c r="M59" i="11" s="1"/>
  <c r="M82" i="11" s="1"/>
  <c r="I149" i="9"/>
  <c r="H153" i="8"/>
  <c r="H57" i="9"/>
  <c r="O101" i="11"/>
  <c r="O104" i="11" s="1"/>
  <c r="O106" i="11" s="1"/>
  <c r="N104" i="11"/>
  <c r="N106" i="11" s="1"/>
  <c r="O101" i="9"/>
  <c r="O104" i="9" s="1"/>
  <c r="O106" i="9" s="1"/>
  <c r="N104" i="9"/>
  <c r="N106" i="9" s="1"/>
  <c r="N104" i="8"/>
  <c r="L57" i="10"/>
  <c r="L59" i="10" s="1"/>
  <c r="L82" i="10" s="1"/>
  <c r="M149" i="10"/>
  <c r="M150" i="10" s="1"/>
  <c r="N101" i="10"/>
  <c r="M104" i="10"/>
  <c r="M106" i="10" s="1"/>
  <c r="I152" i="8" l="1"/>
  <c r="I150" i="9"/>
  <c r="O104" i="8"/>
  <c r="O107" i="8" s="1"/>
  <c r="O109" i="8" s="1"/>
  <c r="N107" i="8"/>
  <c r="N109" i="8" s="1"/>
  <c r="M57" i="10"/>
  <c r="M59" i="10" s="1"/>
  <c r="M82" i="10" s="1"/>
  <c r="N149" i="10"/>
  <c r="N150" i="10" s="1"/>
  <c r="N57" i="10" s="1"/>
  <c r="N104" i="10"/>
  <c r="N106" i="10" s="1"/>
  <c r="O101" i="10"/>
  <c r="O104" i="10" s="1"/>
  <c r="O106" i="10" s="1"/>
  <c r="H60" i="8"/>
  <c r="H62" i="8" s="1"/>
  <c r="H85" i="8" s="1"/>
  <c r="H59" i="9"/>
  <c r="H82" i="9" s="1"/>
  <c r="O57" i="11"/>
  <c r="O59" i="11" s="1"/>
  <c r="O82" i="11" s="1"/>
  <c r="N59" i="11"/>
  <c r="N82" i="11" s="1"/>
  <c r="N59" i="10" l="1"/>
  <c r="N82" i="10" s="1"/>
  <c r="O57" i="10"/>
  <c r="O59" i="10" s="1"/>
  <c r="O82" i="10" s="1"/>
  <c r="I153" i="8"/>
  <c r="J149" i="9"/>
  <c r="I57" i="9"/>
  <c r="J152" i="8" l="1"/>
  <c r="J150" i="9"/>
  <c r="I60" i="8"/>
  <c r="I62" i="8" s="1"/>
  <c r="I85" i="8" s="1"/>
  <c r="I59" i="9"/>
  <c r="I82" i="9" s="1"/>
  <c r="K149" i="9" l="1"/>
  <c r="J57" i="9"/>
  <c r="J153" i="8"/>
  <c r="J60" i="8" l="1"/>
  <c r="J62" i="8" s="1"/>
  <c r="J85" i="8" s="1"/>
  <c r="J59" i="9"/>
  <c r="J82" i="9" s="1"/>
  <c r="K152" i="8"/>
  <c r="K150" i="9"/>
  <c r="L149" i="9" l="1"/>
  <c r="K57" i="9"/>
  <c r="K153" i="8"/>
  <c r="K60" i="8" l="1"/>
  <c r="K62" i="8" s="1"/>
  <c r="K85" i="8" s="1"/>
  <c r="K59" i="9"/>
  <c r="K82" i="9" s="1"/>
  <c r="L152" i="8"/>
  <c r="L150" i="9"/>
  <c r="M149" i="9" l="1"/>
  <c r="L153" i="8"/>
  <c r="L57" i="9"/>
  <c r="L60" i="8" l="1"/>
  <c r="L62" i="8" s="1"/>
  <c r="L85" i="8" s="1"/>
  <c r="L59" i="9"/>
  <c r="L82" i="9" s="1"/>
  <c r="M152" i="8"/>
  <c r="M150" i="9"/>
  <c r="N149" i="9" l="1"/>
  <c r="M57" i="9"/>
  <c r="M153" i="8"/>
  <c r="M60" i="8" l="1"/>
  <c r="M62" i="8" s="1"/>
  <c r="M85" i="8" s="1"/>
  <c r="M59" i="9"/>
  <c r="M82" i="9" s="1"/>
  <c r="N152" i="8"/>
  <c r="N150" i="9"/>
  <c r="N57" i="9" l="1"/>
  <c r="N153" i="8"/>
  <c r="O57" i="9" l="1"/>
  <c r="O59" i="9" s="1"/>
  <c r="O82" i="9" s="1"/>
  <c r="N59" i="9"/>
  <c r="N82" i="9" s="1"/>
  <c r="N60" i="8"/>
  <c r="N62" i="8" l="1"/>
  <c r="N85" i="8" s="1"/>
  <c r="O60" i="8"/>
  <c r="O62" i="8" s="1"/>
  <c r="O85" i="8" s="1"/>
</calcChain>
</file>

<file path=xl/sharedStrings.xml><?xml version="1.0" encoding="utf-8"?>
<sst xmlns="http://schemas.openxmlformats.org/spreadsheetml/2006/main" count="566" uniqueCount="149">
  <si>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</si>
  <si>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</si>
  <si>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</si>
  <si>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</si>
  <si>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</si>
  <si>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</si>
  <si>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</si>
  <si>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</si>
  <si>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</si>
  <si>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</si>
  <si>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</si>
  <si>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</si>
  <si>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Interest Income</t>
  </si>
  <si>
    <t>Taxable</t>
  </si>
  <si>
    <t>Total Interest Income</t>
  </si>
  <si>
    <t>Interest Expense</t>
  </si>
  <si>
    <t>Total Interest Expense</t>
  </si>
  <si>
    <t>Net Interest Income</t>
  </si>
  <si>
    <t xml:space="preserve">Other </t>
  </si>
  <si>
    <t>Occupancy</t>
  </si>
  <si>
    <t>Equipment</t>
  </si>
  <si>
    <t>Amortization</t>
  </si>
  <si>
    <t>Other</t>
  </si>
  <si>
    <t>Taxes on Income</t>
  </si>
  <si>
    <t>Net Income (Loss)</t>
  </si>
  <si>
    <t>Net Interest Income Before Credit Loss Provision</t>
  </si>
  <si>
    <t>Balance Sheet</t>
  </si>
  <si>
    <t>Cash and Cash Equivalents</t>
  </si>
  <si>
    <t>Total Investment Securities</t>
  </si>
  <si>
    <t>Total Loans</t>
  </si>
  <si>
    <t>Other Assets</t>
  </si>
  <si>
    <t>Total Assets</t>
  </si>
  <si>
    <t>Total Deposits</t>
  </si>
  <si>
    <t>Total Liabilities</t>
  </si>
  <si>
    <t>Total Equity</t>
  </si>
  <si>
    <t>Statement of Cash Flows</t>
  </si>
  <si>
    <t>Operating Activities</t>
  </si>
  <si>
    <t>Total Operating Activities</t>
  </si>
  <si>
    <t>Investing Activities</t>
  </si>
  <si>
    <t>Total Investing Activities</t>
  </si>
  <si>
    <t>Financing Activities</t>
  </si>
  <si>
    <t>Total Financing Activities</t>
  </si>
  <si>
    <t>Cumulative Cash Flows</t>
  </si>
  <si>
    <t>Beginning Cash Balance</t>
  </si>
  <si>
    <t>Annual</t>
  </si>
  <si>
    <t>Model Key</t>
  </si>
  <si>
    <t>Profit and Loss Statement</t>
  </si>
  <si>
    <t>Deposits</t>
  </si>
  <si>
    <t>Loans, including fees</t>
  </si>
  <si>
    <t>Interest on federal funds sold</t>
  </si>
  <si>
    <t>Interest and dividends on investments</t>
  </si>
  <si>
    <t>Interest on deposits</t>
  </si>
  <si>
    <t>Interest on other borrowings</t>
  </si>
  <si>
    <t>Provision for credit losses</t>
  </si>
  <si>
    <t>Service charges</t>
  </si>
  <si>
    <t>Loan placement fees</t>
  </si>
  <si>
    <t>Gain on sale of securities</t>
  </si>
  <si>
    <t>Gain on sale of other real estate owned</t>
  </si>
  <si>
    <t>Gain on sale of fixed assets</t>
  </si>
  <si>
    <t>Salaries and employee benefits</t>
  </si>
  <si>
    <t>Data processing</t>
  </si>
  <si>
    <t>Professional fees</t>
  </si>
  <si>
    <t>Director fees</t>
  </si>
  <si>
    <t>Cash and due from banks</t>
  </si>
  <si>
    <t>Federal funds sold and securities purchased</t>
  </si>
  <si>
    <t>Securities available for sale</t>
  </si>
  <si>
    <t>Securities held to maturity</t>
  </si>
  <si>
    <t>Total Cash and Cash Equivalents</t>
  </si>
  <si>
    <t>Securities</t>
  </si>
  <si>
    <t>Loans</t>
  </si>
  <si>
    <t>Loans and leases</t>
  </si>
  <si>
    <t>Unearned fees</t>
  </si>
  <si>
    <t>Allowance for credit losses</t>
  </si>
  <si>
    <t>Accrued interest receivable</t>
  </si>
  <si>
    <t>Premises and equipment</t>
  </si>
  <si>
    <t>Other real estate owned</t>
  </si>
  <si>
    <t>Intangible assets</t>
  </si>
  <si>
    <t>Cash surrender value of life insurance</t>
  </si>
  <si>
    <t>Net amortized assets</t>
  </si>
  <si>
    <t>Deferred income taxes</t>
  </si>
  <si>
    <t>Total Other Assets</t>
  </si>
  <si>
    <t>Interest bearing</t>
  </si>
  <si>
    <t>Liabilities</t>
  </si>
  <si>
    <t>Federal funds purchased and securities sold</t>
  </si>
  <si>
    <t>Other borrowings</t>
  </si>
  <si>
    <t>Accrued interest payable</t>
  </si>
  <si>
    <t>Accounts payable</t>
  </si>
  <si>
    <t>Other liabilities</t>
  </si>
  <si>
    <t>Equity</t>
  </si>
  <si>
    <t>Common stock</t>
  </si>
  <si>
    <t>Preferred stock</t>
  </si>
  <si>
    <t>Additional paid-in capital</t>
  </si>
  <si>
    <t>Retained earnings</t>
  </si>
  <si>
    <t>Unearned employee stock option shares</t>
  </si>
  <si>
    <t>Accumulated other comprehensive income</t>
  </si>
  <si>
    <t>Net income</t>
  </si>
  <si>
    <t>Depreciation and amortization</t>
  </si>
  <si>
    <t>Increase in accrued interest payable</t>
  </si>
  <si>
    <t>Increase in unearned fees</t>
  </si>
  <si>
    <t>Increase in income taxes payable</t>
  </si>
  <si>
    <t>Increase in accounts payable and accrued liabilities</t>
  </si>
  <si>
    <t>Write-down of other real estate owned</t>
  </si>
  <si>
    <t>Gain on sale of assets</t>
  </si>
  <si>
    <t>Increase in surrender value of life insurance</t>
  </si>
  <si>
    <t>Purchase of available-for-sale securities</t>
  </si>
  <si>
    <t>Redemption of other stock</t>
  </si>
  <si>
    <t>Maturities and calls of available-for-sale securities</t>
  </si>
  <si>
    <t>Maturities and calls of held-to-maturity securities</t>
  </si>
  <si>
    <t>Proceeds from sales of available-for-sale securities</t>
  </si>
  <si>
    <t>Net increase in loans</t>
  </si>
  <si>
    <t>Proceeds from sales of other real estate owned</t>
  </si>
  <si>
    <t>Capital expenditures for other real estate owned</t>
  </si>
  <si>
    <t>Capital expenditures for premises and equipment</t>
  </si>
  <si>
    <t>Proceeds from sales of premises and equipment</t>
  </si>
  <si>
    <t>Increase in demand and savings account</t>
  </si>
  <si>
    <t>Increase in certificates of deposit</t>
  </si>
  <si>
    <t>Increase in federal funds purchased</t>
  </si>
  <si>
    <t>Increase in repurchase agreements</t>
  </si>
  <si>
    <t>Employee stock options exercised</t>
  </si>
  <si>
    <t>Repurchase of common stock</t>
  </si>
  <si>
    <t>Payment of dividends</t>
  </si>
  <si>
    <t>Ending Cash Balance</t>
  </si>
  <si>
    <t>Total Liabilities and Equity</t>
  </si>
  <si>
    <t>Noninterest Income</t>
  </si>
  <si>
    <t>Total Noninterest Income</t>
  </si>
  <si>
    <t>Noninterest Expense</t>
  </si>
  <si>
    <t>Litigation</t>
  </si>
  <si>
    <t>Total Noninterest Expense</t>
  </si>
  <si>
    <t>Noninterest bearing</t>
  </si>
  <si>
    <t>Adjustments to reconcile net earnings to cash provided 
      by operating activities</t>
  </si>
  <si>
    <t>Nontaxable</t>
  </si>
  <si>
    <t>Product revenue (not fee-related)</t>
  </si>
  <si>
    <t>Pretax Income</t>
  </si>
  <si>
    <t>Statement of Cash Flow</t>
  </si>
  <si>
    <t>Cumulative Cash Flow</t>
  </si>
  <si>
    <t>Non-interest bearing</t>
  </si>
  <si>
    <t>Interest-bearing</t>
  </si>
  <si>
    <t>Increase in demand and savings accounts</t>
  </si>
  <si>
    <t>Noninterest-bearing</t>
  </si>
  <si>
    <t>Replace the bold numbers in white cells with your own financial data.</t>
  </si>
  <si>
    <r>
      <t>&lt;</t>
    </r>
    <r>
      <rPr>
        <b/>
        <sz val="11"/>
        <rFont val="Arial"/>
        <family val="2"/>
      </rPr>
      <t>Date</t>
    </r>
    <r>
      <rPr>
        <sz val="11"/>
        <rFont val="Arial"/>
        <family val="2"/>
      </rPr>
      <t>&gt;</t>
    </r>
  </si>
  <si>
    <r>
      <t>&lt;</t>
    </r>
    <r>
      <rPr>
        <b/>
        <sz val="12"/>
        <rFont val="Arial"/>
        <family val="2"/>
      </rPr>
      <t>Company Name</t>
    </r>
    <r>
      <rPr>
        <sz val="12"/>
        <rFont val="Arial"/>
        <family val="2"/>
      </rPr>
      <t>&gt;</t>
    </r>
  </si>
  <si>
    <t>Shaded cells will be calculated for you. You do not need to enter anything into them.</t>
  </si>
  <si>
    <r>
      <t>&lt;</t>
    </r>
    <r>
      <rPr>
        <b/>
        <sz val="12"/>
        <rFont val="Arial"/>
        <family val="2"/>
      </rPr>
      <t>Entity 1</t>
    </r>
    <r>
      <rPr>
        <sz val="12"/>
        <rFont val="Arial"/>
        <family val="2"/>
      </rPr>
      <t>&gt;</t>
    </r>
    <r>
      <rPr>
        <b/>
        <sz val="12"/>
        <rFont val="Arial"/>
        <family val="2"/>
      </rPr>
      <t xml:space="preserve"> Financial Statements</t>
    </r>
  </si>
  <si>
    <r>
      <t>&lt;</t>
    </r>
    <r>
      <rPr>
        <b/>
        <sz val="12"/>
        <rFont val="Arial"/>
        <family val="2"/>
      </rPr>
      <t>Entity 2</t>
    </r>
    <r>
      <rPr>
        <sz val="12"/>
        <rFont val="Arial"/>
        <family val="2"/>
      </rPr>
      <t>&gt;</t>
    </r>
    <r>
      <rPr>
        <b/>
        <sz val="12"/>
        <rFont val="Arial"/>
        <family val="2"/>
      </rPr>
      <t xml:space="preserve"> Financial Statements</t>
    </r>
  </si>
  <si>
    <r>
      <t>&lt;</t>
    </r>
    <r>
      <rPr>
        <b/>
        <sz val="12"/>
        <rFont val="Arial"/>
        <family val="2"/>
      </rPr>
      <t>Entity 3</t>
    </r>
    <r>
      <rPr>
        <sz val="12"/>
        <rFont val="Arial"/>
        <family val="2"/>
      </rPr>
      <t>&gt;</t>
    </r>
    <r>
      <rPr>
        <b/>
        <sz val="12"/>
        <rFont val="Arial"/>
        <family val="2"/>
      </rPr>
      <t xml:space="preserve"> Financial Statements</t>
    </r>
  </si>
  <si>
    <t xml:space="preserve">Business Name: </t>
  </si>
  <si>
    <t xml:space="preserve">Address: </t>
  </si>
  <si>
    <t>Project Status Consolidation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</si>
</sst>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m/d/yy"/>
  </numFmts>
  <fonts count="2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Arial"/>
      <family val="2"/>
    </font>
    <font>
      <b/>
      <sz val="34"/>
      <color theme="0"/>
      <name val="Aptos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dashed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6" fillId="2" borderId="0" xfId="0" applyNumberFormat="1" applyFont="1" applyFill="1"/>
    <xf numFmtId="0" fontId="1" fillId="2" borderId="0" xfId="0" applyFont="1" applyFill="1" applyAlignment="1">
      <alignment horizontal="left"/>
    </xf>
    <xf numFmtId="6" fontId="1" fillId="2" borderId="0" xfId="0" applyNumberFormat="1" applyFont="1" applyFill="1" applyAlignment="1">
      <alignment horizontal="center"/>
    </xf>
    <xf numFmtId="0" fontId="0" fillId="2" borderId="1" xfId="0" applyFill="1" applyBorder="1"/>
    <xf numFmtId="0" fontId="3" fillId="2" borderId="0" xfId="0" applyFont="1" applyFill="1"/>
    <xf numFmtId="0" fontId="3" fillId="0" borderId="2" xfId="0" applyFont="1" applyBorder="1"/>
    <xf numFmtId="0" fontId="3" fillId="2" borderId="1" xfId="0" applyFont="1" applyFill="1" applyBorder="1"/>
    <xf numFmtId="0" fontId="3" fillId="0" borderId="3" xfId="0" applyFont="1" applyBorder="1"/>
    <xf numFmtId="0" fontId="1" fillId="2" borderId="4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1" xfId="0" applyFill="1" applyBorder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left" wrapText="1" indent="1"/>
    </xf>
    <xf numFmtId="6" fontId="4" fillId="3" borderId="5" xfId="0" applyNumberFormat="1" applyFont="1" applyFill="1" applyBorder="1" applyAlignment="1">
      <alignment horizontal="right"/>
    </xf>
    <xf numFmtId="6" fontId="4" fillId="3" borderId="0" xfId="0" applyNumberFormat="1" applyFont="1" applyFill="1" applyAlignment="1">
      <alignment horizontal="right"/>
    </xf>
    <xf numFmtId="6" fontId="4" fillId="3" borderId="2" xfId="0" applyNumberFormat="1" applyFont="1" applyFill="1" applyBorder="1" applyAlignment="1">
      <alignment horizontal="right"/>
    </xf>
    <xf numFmtId="38" fontId="4" fillId="3" borderId="5" xfId="0" applyNumberFormat="1" applyFont="1" applyFill="1" applyBorder="1" applyAlignment="1">
      <alignment horizontal="right"/>
    </xf>
    <xf numFmtId="38" fontId="4" fillId="3" borderId="0" xfId="0" applyNumberFormat="1" applyFont="1" applyFill="1" applyAlignment="1">
      <alignment horizontal="right"/>
    </xf>
    <xf numFmtId="38" fontId="4" fillId="3" borderId="2" xfId="0" applyNumberFormat="1" applyFont="1" applyFill="1" applyBorder="1" applyAlignment="1">
      <alignment horizontal="right"/>
    </xf>
    <xf numFmtId="38" fontId="4" fillId="3" borderId="6" xfId="0" applyNumberFormat="1" applyFont="1" applyFill="1" applyBorder="1" applyAlignment="1">
      <alignment horizontal="right"/>
    </xf>
    <xf numFmtId="38" fontId="4" fillId="3" borderId="7" xfId="0" applyNumberFormat="1" applyFont="1" applyFill="1" applyBorder="1" applyAlignment="1">
      <alignment horizontal="right"/>
    </xf>
    <xf numFmtId="38" fontId="4" fillId="3" borderId="8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6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0" fillId="2" borderId="5" xfId="0" applyFill="1" applyBorder="1" applyAlignment="1">
      <alignment horizontal="right"/>
    </xf>
    <xf numFmtId="6" fontId="4" fillId="3" borderId="9" xfId="0" applyNumberFormat="1" applyFont="1" applyFill="1" applyBorder="1" applyAlignment="1">
      <alignment horizontal="right"/>
    </xf>
    <xf numFmtId="6" fontId="4" fillId="3" borderId="10" xfId="0" applyNumberFormat="1" applyFont="1" applyFill="1" applyBorder="1" applyAlignment="1">
      <alignment horizontal="right"/>
    </xf>
    <xf numFmtId="6" fontId="4" fillId="3" borderId="11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6" fontId="4" fillId="2" borderId="5" xfId="0" applyNumberFormat="1" applyFont="1" applyFill="1" applyBorder="1" applyAlignment="1">
      <alignment horizontal="right"/>
    </xf>
    <xf numFmtId="6" fontId="4" fillId="2" borderId="2" xfId="0" applyNumberFormat="1" applyFont="1" applyFill="1" applyBorder="1" applyAlignment="1">
      <alignment horizontal="right"/>
    </xf>
    <xf numFmtId="38" fontId="4" fillId="2" borderId="5" xfId="0" applyNumberFormat="1" applyFont="1" applyFill="1" applyBorder="1" applyAlignment="1">
      <alignment horizontal="right"/>
    </xf>
    <xf numFmtId="38" fontId="4" fillId="2" borderId="0" xfId="0" applyNumberFormat="1" applyFont="1" applyFill="1" applyAlignment="1">
      <alignment horizontal="right"/>
    </xf>
    <xf numFmtId="38" fontId="4" fillId="2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0" fillId="2" borderId="1" xfId="0" applyFill="1" applyBorder="1" applyAlignment="1">
      <alignment horizontal="left" indent="2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wrapText="1" indent="2"/>
    </xf>
    <xf numFmtId="0" fontId="3" fillId="2" borderId="1" xfId="0" applyFont="1" applyFill="1" applyBorder="1" applyAlignment="1">
      <alignment horizontal="left" vertical="top" wrapText="1" indent="1"/>
    </xf>
    <xf numFmtId="6" fontId="1" fillId="2" borderId="5" xfId="0" applyNumberFormat="1" applyFont="1" applyFill="1" applyBorder="1" applyAlignment="1">
      <alignment horizontal="right"/>
    </xf>
    <xf numFmtId="6" fontId="1" fillId="2" borderId="0" xfId="0" applyNumberFormat="1" applyFont="1" applyFill="1" applyAlignment="1">
      <alignment horizontal="right"/>
    </xf>
    <xf numFmtId="38" fontId="1" fillId="2" borderId="5" xfId="0" applyNumberFormat="1" applyFont="1" applyFill="1" applyBorder="1" applyAlignment="1">
      <alignment horizontal="right"/>
    </xf>
    <xf numFmtId="38" fontId="1" fillId="2" borderId="0" xfId="0" applyNumberFormat="1" applyFont="1" applyFill="1" applyAlignment="1">
      <alignment horizontal="right"/>
    </xf>
    <xf numFmtId="38" fontId="1" fillId="2" borderId="6" xfId="0" applyNumberFormat="1" applyFont="1" applyFill="1" applyBorder="1" applyAlignment="1">
      <alignment horizontal="right"/>
    </xf>
    <xf numFmtId="38" fontId="1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4" borderId="1" xfId="0" applyFont="1" applyFill="1" applyBorder="1"/>
    <xf numFmtId="0" fontId="3" fillId="4" borderId="0" xfId="0" applyFont="1" applyFill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6" fontId="7" fillId="5" borderId="16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6" fontId="1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6" fontId="4" fillId="3" borderId="5" xfId="0" applyNumberFormat="1" applyFont="1" applyFill="1" applyBorder="1" applyAlignment="1">
      <alignment horizontal="right" vertical="center"/>
    </xf>
    <xf numFmtId="6" fontId="4" fillId="3" borderId="0" xfId="0" applyNumberFormat="1" applyFont="1" applyFill="1" applyAlignment="1">
      <alignment horizontal="right" vertical="center"/>
    </xf>
    <xf numFmtId="6" fontId="4" fillId="3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0" fillId="4" borderId="5" xfId="0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6" fontId="1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3" fillId="4" borderId="5" xfId="0" applyFont="1" applyFill="1" applyBorder="1" applyAlignment="1">
      <alignment horizontal="right"/>
    </xf>
    <xf numFmtId="6" fontId="4" fillId="0" borderId="0" xfId="0" applyNumberFormat="1" applyFont="1" applyAlignment="1">
      <alignment horizontal="right"/>
    </xf>
    <xf numFmtId="6" fontId="4" fillId="0" borderId="2" xfId="0" applyNumberFormat="1" applyFont="1" applyBorder="1" applyAlignment="1">
      <alignment horizontal="right"/>
    </xf>
    <xf numFmtId="6" fontId="4" fillId="0" borderId="5" xfId="0" applyNumberFormat="1" applyFont="1" applyBorder="1" applyAlignment="1">
      <alignment horizontal="right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1" fillId="3" borderId="19" xfId="0" applyFont="1" applyFill="1" applyBorder="1"/>
    <xf numFmtId="0" fontId="10" fillId="3" borderId="1" xfId="0" applyFont="1" applyFill="1" applyBorder="1"/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8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1" fillId="3" borderId="21" xfId="0" applyFont="1" applyFill="1" applyBorder="1"/>
    <xf numFmtId="6" fontId="1" fillId="3" borderId="5" xfId="0" applyNumberFormat="1" applyFont="1" applyFill="1" applyBorder="1" applyAlignment="1">
      <alignment horizontal="right"/>
    </xf>
    <xf numFmtId="49" fontId="4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indent="1"/>
    </xf>
    <xf numFmtId="14" fontId="12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49" fontId="7" fillId="7" borderId="15" xfId="0" applyNumberFormat="1" applyFont="1" applyFill="1" applyBorder="1" applyAlignment="1">
      <alignment horizontal="left" vertical="center"/>
    </xf>
    <xf numFmtId="49" fontId="7" fillId="7" borderId="16" xfId="0" applyNumberFormat="1" applyFont="1" applyFill="1" applyBorder="1" applyAlignment="1">
      <alignment horizontal="center" vertical="center"/>
    </xf>
    <xf numFmtId="49" fontId="7" fillId="7" borderId="17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left"/>
    </xf>
    <xf numFmtId="49" fontId="1" fillId="8" borderId="0" xfId="0" applyNumberFormat="1" applyFont="1" applyFill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left" vertical="center"/>
    </xf>
    <xf numFmtId="49" fontId="2" fillId="8" borderId="13" xfId="0" applyNumberFormat="1" applyFont="1" applyFill="1" applyBorder="1" applyAlignment="1">
      <alignment horizontal="center"/>
    </xf>
    <xf numFmtId="49" fontId="2" fillId="8" borderId="14" xfId="0" applyNumberFormat="1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left" vertical="center"/>
    </xf>
    <xf numFmtId="49" fontId="14" fillId="7" borderId="0" xfId="0" applyNumberFormat="1" applyFont="1" applyFill="1" applyAlignment="1">
      <alignment horizontal="left" vertical="center"/>
    </xf>
    <xf numFmtId="0" fontId="15" fillId="7" borderId="0" xfId="0" applyFont="1" applyFill="1" applyAlignment="1">
      <alignment vertical="center"/>
    </xf>
    <xf numFmtId="0" fontId="16" fillId="7" borderId="0" xfId="0" applyFont="1" applyFill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6" fontId="7" fillId="7" borderId="16" xfId="0" applyNumberFormat="1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1" fillId="9" borderId="0" xfId="0" applyFont="1" applyFill="1" applyAlignment="1">
      <alignment horizontal="left" vertical="center"/>
    </xf>
    <xf numFmtId="6" fontId="1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3" fillId="9" borderId="2" xfId="0" applyFont="1" applyFill="1" applyBorder="1" applyAlignment="1">
      <alignment vertical="center"/>
    </xf>
    <xf numFmtId="0" fontId="3" fillId="9" borderId="5" xfId="0" applyFont="1" applyFill="1" applyBorder="1" applyAlignment="1">
      <alignment horizontal="right" vertical="center"/>
    </xf>
    <xf numFmtId="10" fontId="4" fillId="9" borderId="0" xfId="0" applyNumberFormat="1" applyFont="1" applyFill="1" applyAlignment="1">
      <alignment horizontal="right" vertical="center"/>
    </xf>
    <xf numFmtId="0" fontId="3" fillId="9" borderId="0" xfId="0" applyFont="1" applyFill="1" applyAlignment="1">
      <alignment horizontal="right" vertical="center"/>
    </xf>
    <xf numFmtId="0" fontId="3" fillId="9" borderId="2" xfId="0" applyFont="1" applyFill="1" applyBorder="1" applyAlignment="1">
      <alignment horizontal="right" vertical="center"/>
    </xf>
    <xf numFmtId="0" fontId="3" fillId="9" borderId="5" xfId="0" applyFont="1" applyFill="1" applyBorder="1" applyAlignment="1">
      <alignment horizontal="right"/>
    </xf>
    <xf numFmtId="0" fontId="3" fillId="9" borderId="0" xfId="0" applyFont="1" applyFill="1" applyAlignment="1">
      <alignment horizontal="right"/>
    </xf>
    <xf numFmtId="0" fontId="3" fillId="9" borderId="2" xfId="0" applyFont="1" applyFill="1" applyBorder="1" applyAlignment="1">
      <alignment horizontal="right"/>
    </xf>
    <xf numFmtId="0" fontId="0" fillId="9" borderId="5" xfId="0" applyFill="1" applyBorder="1" applyAlignment="1">
      <alignment horizontal="right" vertical="center"/>
    </xf>
    <xf numFmtId="0" fontId="1" fillId="9" borderId="19" xfId="0" applyFont="1" applyFill="1" applyBorder="1"/>
    <xf numFmtId="6" fontId="4" fillId="9" borderId="9" xfId="0" applyNumberFormat="1" applyFont="1" applyFill="1" applyBorder="1" applyAlignment="1">
      <alignment horizontal="right"/>
    </xf>
    <xf numFmtId="6" fontId="4" fillId="9" borderId="10" xfId="0" applyNumberFormat="1" applyFont="1" applyFill="1" applyBorder="1" applyAlignment="1">
      <alignment horizontal="right"/>
    </xf>
    <xf numFmtId="6" fontId="4" fillId="9" borderId="1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0" fontId="1" fillId="9" borderId="21" xfId="0" applyFont="1" applyFill="1" applyBorder="1"/>
    <xf numFmtId="6" fontId="4" fillId="9" borderId="5" xfId="0" applyNumberFormat="1" applyFont="1" applyFill="1" applyBorder="1" applyAlignment="1">
      <alignment horizontal="right"/>
    </xf>
    <xf numFmtId="6" fontId="4" fillId="9" borderId="0" xfId="0" applyNumberFormat="1" applyFont="1" applyFill="1" applyAlignment="1">
      <alignment horizontal="right"/>
    </xf>
    <xf numFmtId="6" fontId="4" fillId="9" borderId="2" xfId="0" applyNumberFormat="1" applyFont="1" applyFill="1" applyBorder="1" applyAlignment="1">
      <alignment horizontal="right"/>
    </xf>
    <xf numFmtId="0" fontId="17" fillId="7" borderId="1" xfId="0" applyFont="1" applyFill="1" applyBorder="1" applyAlignment="1">
      <alignment horizontal="center"/>
    </xf>
    <xf numFmtId="0" fontId="18" fillId="7" borderId="19" xfId="0" applyFont="1" applyFill="1" applyBorder="1" applyAlignment="1">
      <alignment horizontal="center" vertical="center"/>
    </xf>
    <xf numFmtId="0" fontId="15" fillId="7" borderId="1" xfId="0" applyFont="1" applyFill="1" applyBorder="1"/>
    <xf numFmtId="6" fontId="18" fillId="7" borderId="5" xfId="0" applyNumberFormat="1" applyFont="1" applyFill="1" applyBorder="1" applyAlignment="1">
      <alignment horizontal="right"/>
    </xf>
    <xf numFmtId="6" fontId="19" fillId="7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O154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M1" sqref="M1"/>
    </sheetView>
  </sheetViews>
  <sheetFormatPr defaultRowHeight="12.75" x14ac:dyDescent="0.2"/>
  <cols>
    <col min="1" max="1" width="5" style="1" customWidth="1"/>
    <col min="2" max="2" width="48.28515625" style="1" customWidth="1"/>
    <col min="3" max="3" width="17.42578125" style="1" customWidth="1"/>
    <col min="4" max="5" width="16.28515625" style="1" bestFit="1" customWidth="1"/>
    <col min="6" max="15" width="16.28515625" style="1" customWidth="1"/>
    <col min="16" max="16384" width="9.140625" style="1"/>
  </cols>
  <sheetData>
    <row r="1" spans="1:15" ht="12.75" customHeight="1" x14ac:dyDescent="0.2">
      <c r="B1" s="126"/>
    </row>
    <row r="2" spans="1:15" ht="13.5" customHeight="1" thickBot="1" x14ac:dyDescent="0.3">
      <c r="A2" s="6"/>
      <c r="B2" s="3"/>
    </row>
    <row r="3" spans="1:15" ht="12.75" customHeight="1" x14ac:dyDescent="0.25">
      <c r="A3" s="6"/>
      <c r="B3" s="117" t="s">
        <v>45</v>
      </c>
      <c r="C3" s="118"/>
      <c r="D3" s="118"/>
      <c r="E3" s="118"/>
      <c r="F3" s="119"/>
      <c r="G3" s="110"/>
      <c r="H3" s="129" t="s">
        <v>148</v>
      </c>
      <c r="I3" s="129"/>
      <c r="J3" s="129"/>
      <c r="K3" s="129"/>
      <c r="L3" s="129"/>
      <c r="M3" s="129"/>
      <c r="N3" s="129"/>
    </row>
    <row r="4" spans="1:15" ht="12.75" customHeight="1" x14ac:dyDescent="0.25">
      <c r="A4" s="6"/>
      <c r="B4" s="120" t="s">
        <v>139</v>
      </c>
      <c r="C4" s="121"/>
      <c r="D4" s="121"/>
      <c r="E4" s="121"/>
      <c r="F4" s="122"/>
      <c r="G4" s="110"/>
      <c r="H4" s="129"/>
      <c r="I4" s="129"/>
      <c r="J4" s="129"/>
      <c r="K4" s="129"/>
      <c r="L4" s="129"/>
      <c r="M4" s="129"/>
      <c r="N4" s="129"/>
    </row>
    <row r="5" spans="1:15" ht="12.75" customHeight="1" thickBot="1" x14ac:dyDescent="0.3">
      <c r="A5" s="6"/>
      <c r="B5" s="123" t="s">
        <v>142</v>
      </c>
      <c r="C5" s="124"/>
      <c r="D5" s="124"/>
      <c r="E5" s="124"/>
      <c r="F5" s="125"/>
      <c r="G5" s="110"/>
      <c r="H5" s="129"/>
      <c r="I5" s="129"/>
      <c r="J5" s="129"/>
      <c r="K5" s="129"/>
      <c r="L5" s="129"/>
      <c r="M5" s="129"/>
      <c r="N5" s="129"/>
    </row>
    <row r="6" spans="1:15" ht="19.5" customHeight="1" x14ac:dyDescent="0.25">
      <c r="A6" s="6"/>
      <c r="B6" s="127" t="s">
        <v>146</v>
      </c>
      <c r="C6" s="109"/>
      <c r="D6" s="110"/>
      <c r="E6" s="110"/>
      <c r="F6" s="110"/>
      <c r="G6" s="110"/>
    </row>
    <row r="7" spans="1:15" ht="16.5" customHeight="1" thickBot="1" x14ac:dyDescent="0.25">
      <c r="B7" s="128" t="s">
        <v>147</v>
      </c>
      <c r="C7" s="91"/>
    </row>
    <row r="8" spans="1:15" s="67" customFormat="1" ht="15" x14ac:dyDescent="0.2">
      <c r="B8" s="130"/>
      <c r="C8" s="131" t="s">
        <v>0</v>
      </c>
      <c r="D8" s="132" t="s">
        <v>1</v>
      </c>
      <c r="E8" s="132" t="s">
        <v>2</v>
      </c>
      <c r="F8" s="133" t="s">
        <v>3</v>
      </c>
      <c r="G8" s="132" t="s">
        <v>4</v>
      </c>
      <c r="H8" s="132" t="s">
        <v>5</v>
      </c>
      <c r="I8" s="132" t="s">
        <v>6</v>
      </c>
      <c r="J8" s="132" t="s">
        <v>7</v>
      </c>
      <c r="K8" s="132" t="s">
        <v>8</v>
      </c>
      <c r="L8" s="132" t="s">
        <v>9</v>
      </c>
      <c r="M8" s="132" t="s">
        <v>10</v>
      </c>
      <c r="N8" s="132" t="s">
        <v>11</v>
      </c>
      <c r="O8" s="134" t="s">
        <v>44</v>
      </c>
    </row>
    <row r="9" spans="1:15" x14ac:dyDescent="0.2">
      <c r="B9" s="159" t="s">
        <v>46</v>
      </c>
      <c r="C9" s="14"/>
      <c r="D9" s="7"/>
      <c r="E9" s="7"/>
      <c r="F9" s="8"/>
      <c r="O9" s="11"/>
    </row>
    <row r="10" spans="1:15" s="67" customFormat="1" x14ac:dyDescent="0.2">
      <c r="B10" s="135" t="s">
        <v>12</v>
      </c>
      <c r="C10" s="136"/>
      <c r="D10" s="137"/>
      <c r="E10" s="137"/>
      <c r="F10" s="138"/>
      <c r="G10" s="139"/>
      <c r="H10" s="139"/>
      <c r="I10" s="139"/>
      <c r="J10" s="139"/>
      <c r="K10" s="139"/>
      <c r="L10" s="139"/>
      <c r="M10" s="139"/>
      <c r="N10" s="139"/>
      <c r="O10" s="140"/>
    </row>
    <row r="11" spans="1:15" x14ac:dyDescent="0.2">
      <c r="B11" s="16" t="s">
        <v>48</v>
      </c>
      <c r="C11" s="19">
        <f>+'&lt;Entity 1&gt;'!C9+'&lt;Entity 2&gt;'!C9+'&lt;Entity 3&gt;'!C9</f>
        <v>3000000</v>
      </c>
      <c r="D11" s="20">
        <f>+'&lt;Entity 1&gt;'!D9+'&lt;Entity 2&gt;'!D9+'&lt;Entity 3&gt;'!D9</f>
        <v>3000000</v>
      </c>
      <c r="E11" s="20">
        <f>+'&lt;Entity 1&gt;'!E9+'&lt;Entity 2&gt;'!E9+'&lt;Entity 3&gt;'!E9</f>
        <v>3000000</v>
      </c>
      <c r="F11" s="20">
        <f>+'&lt;Entity 1&gt;'!F9+'&lt;Entity 2&gt;'!F9+'&lt;Entity 3&gt;'!F9</f>
        <v>3000000</v>
      </c>
      <c r="G11" s="20">
        <f>+'&lt;Entity 1&gt;'!G9+'&lt;Entity 2&gt;'!G9+'&lt;Entity 3&gt;'!G9</f>
        <v>3000000</v>
      </c>
      <c r="H11" s="20">
        <f>+'&lt;Entity 1&gt;'!H9+'&lt;Entity 2&gt;'!H9+'&lt;Entity 3&gt;'!H9</f>
        <v>3000000</v>
      </c>
      <c r="I11" s="20">
        <f>+'&lt;Entity 1&gt;'!I9+'&lt;Entity 2&gt;'!I9+'&lt;Entity 3&gt;'!I9</f>
        <v>3000000</v>
      </c>
      <c r="J11" s="20">
        <f>+'&lt;Entity 1&gt;'!J9+'&lt;Entity 2&gt;'!J9+'&lt;Entity 3&gt;'!J9</f>
        <v>3000000</v>
      </c>
      <c r="K11" s="20">
        <f>+'&lt;Entity 1&gt;'!K9+'&lt;Entity 2&gt;'!K9+'&lt;Entity 3&gt;'!K9</f>
        <v>3000000</v>
      </c>
      <c r="L11" s="20">
        <f>+'&lt;Entity 1&gt;'!L9+'&lt;Entity 2&gt;'!L9+'&lt;Entity 3&gt;'!L9</f>
        <v>3000000</v>
      </c>
      <c r="M11" s="20">
        <f>+'&lt;Entity 1&gt;'!M9+'&lt;Entity 2&gt;'!M9+'&lt;Entity 3&gt;'!M9</f>
        <v>3000000</v>
      </c>
      <c r="N11" s="20">
        <f>+'&lt;Entity 1&gt;'!N9+'&lt;Entity 2&gt;'!N9+'&lt;Entity 3&gt;'!N9</f>
        <v>3000000</v>
      </c>
      <c r="O11" s="21">
        <f t="shared" ref="O11:O16" si="0">SUM(C11:N11)</f>
        <v>36000000</v>
      </c>
    </row>
    <row r="12" spans="1:15" x14ac:dyDescent="0.2">
      <c r="B12" s="16" t="s">
        <v>49</v>
      </c>
      <c r="C12" s="22">
        <f>+'&lt;Entity 1&gt;'!C10+'&lt;Entity 2&gt;'!C10+'&lt;Entity 3&gt;'!C10</f>
        <v>0</v>
      </c>
      <c r="D12" s="23">
        <f>+'&lt;Entity 1&gt;'!D10+'&lt;Entity 2&gt;'!D10+'&lt;Entity 3&gt;'!D10</f>
        <v>0</v>
      </c>
      <c r="E12" s="23">
        <f>+'&lt;Entity 1&gt;'!E10+'&lt;Entity 2&gt;'!E10+'&lt;Entity 3&gt;'!E10</f>
        <v>0</v>
      </c>
      <c r="F12" s="23">
        <f>+'&lt;Entity 1&gt;'!F10+'&lt;Entity 2&gt;'!F10+'&lt;Entity 3&gt;'!F10</f>
        <v>0</v>
      </c>
      <c r="G12" s="23">
        <f>+'&lt;Entity 1&gt;'!G10+'&lt;Entity 2&gt;'!G10+'&lt;Entity 3&gt;'!G10</f>
        <v>0</v>
      </c>
      <c r="H12" s="23">
        <f>+'&lt;Entity 1&gt;'!H10+'&lt;Entity 2&gt;'!H10+'&lt;Entity 3&gt;'!H10</f>
        <v>0</v>
      </c>
      <c r="I12" s="23">
        <f>+'&lt;Entity 1&gt;'!I10+'&lt;Entity 2&gt;'!I10+'&lt;Entity 3&gt;'!I10</f>
        <v>0</v>
      </c>
      <c r="J12" s="23">
        <f>+'&lt;Entity 1&gt;'!J10+'&lt;Entity 2&gt;'!J10+'&lt;Entity 3&gt;'!J10</f>
        <v>0</v>
      </c>
      <c r="K12" s="23">
        <f>+'&lt;Entity 1&gt;'!K10+'&lt;Entity 2&gt;'!K10+'&lt;Entity 3&gt;'!K10</f>
        <v>0</v>
      </c>
      <c r="L12" s="23">
        <f>+'&lt;Entity 1&gt;'!L10+'&lt;Entity 2&gt;'!L10+'&lt;Entity 3&gt;'!L10</f>
        <v>0</v>
      </c>
      <c r="M12" s="23">
        <f>+'&lt;Entity 1&gt;'!M10+'&lt;Entity 2&gt;'!M10+'&lt;Entity 3&gt;'!M10</f>
        <v>0</v>
      </c>
      <c r="N12" s="23">
        <f>+'&lt;Entity 1&gt;'!N10+'&lt;Entity 2&gt;'!N10+'&lt;Entity 3&gt;'!N10</f>
        <v>0</v>
      </c>
      <c r="O12" s="24">
        <f t="shared" si="0"/>
        <v>0</v>
      </c>
    </row>
    <row r="13" spans="1:15" x14ac:dyDescent="0.2">
      <c r="B13" s="16" t="s">
        <v>50</v>
      </c>
      <c r="C13" s="22">
        <f>+'&lt;Entity 1&gt;'!C11+'&lt;Entity 2&gt;'!C11+'&lt;Entity 3&gt;'!C11</f>
        <v>0</v>
      </c>
      <c r="D13" s="23">
        <f>+'&lt;Entity 1&gt;'!D11+'&lt;Entity 2&gt;'!D11+'&lt;Entity 3&gt;'!D11</f>
        <v>0</v>
      </c>
      <c r="E13" s="23">
        <f>+'&lt;Entity 1&gt;'!E11+'&lt;Entity 2&gt;'!E11+'&lt;Entity 3&gt;'!E11</f>
        <v>0</v>
      </c>
      <c r="F13" s="23">
        <f>+'&lt;Entity 1&gt;'!F11+'&lt;Entity 2&gt;'!F11+'&lt;Entity 3&gt;'!F11</f>
        <v>0</v>
      </c>
      <c r="G13" s="23">
        <f>+'&lt;Entity 1&gt;'!G11+'&lt;Entity 2&gt;'!G11+'&lt;Entity 3&gt;'!G11</f>
        <v>0</v>
      </c>
      <c r="H13" s="23">
        <f>+'&lt;Entity 1&gt;'!H11+'&lt;Entity 2&gt;'!H11+'&lt;Entity 3&gt;'!H11</f>
        <v>0</v>
      </c>
      <c r="I13" s="23">
        <f>+'&lt;Entity 1&gt;'!I11+'&lt;Entity 2&gt;'!I11+'&lt;Entity 3&gt;'!I11</f>
        <v>0</v>
      </c>
      <c r="J13" s="23">
        <f>+'&lt;Entity 1&gt;'!J11+'&lt;Entity 2&gt;'!J11+'&lt;Entity 3&gt;'!J11</f>
        <v>0</v>
      </c>
      <c r="K13" s="23">
        <f>+'&lt;Entity 1&gt;'!K11+'&lt;Entity 2&gt;'!K11+'&lt;Entity 3&gt;'!K11</f>
        <v>0</v>
      </c>
      <c r="L13" s="23">
        <f>+'&lt;Entity 1&gt;'!L11+'&lt;Entity 2&gt;'!L11+'&lt;Entity 3&gt;'!L11</f>
        <v>0</v>
      </c>
      <c r="M13" s="23">
        <f>+'&lt;Entity 1&gt;'!M11+'&lt;Entity 2&gt;'!M11+'&lt;Entity 3&gt;'!M11</f>
        <v>0</v>
      </c>
      <c r="N13" s="23">
        <f>+'&lt;Entity 1&gt;'!N11+'&lt;Entity 2&gt;'!N11+'&lt;Entity 3&gt;'!N11</f>
        <v>0</v>
      </c>
      <c r="O13" s="24">
        <f t="shared" si="0"/>
        <v>0</v>
      </c>
    </row>
    <row r="14" spans="1:15" x14ac:dyDescent="0.2">
      <c r="B14" s="46" t="s">
        <v>13</v>
      </c>
      <c r="C14" s="22">
        <f>+'&lt;Entity 1&gt;'!C12+'&lt;Entity 2&gt;'!C12+'&lt;Entity 3&gt;'!C12</f>
        <v>1500000</v>
      </c>
      <c r="D14" s="23">
        <f>+'&lt;Entity 1&gt;'!D12+'&lt;Entity 2&gt;'!D12+'&lt;Entity 3&gt;'!D12</f>
        <v>1500000</v>
      </c>
      <c r="E14" s="23">
        <f>+'&lt;Entity 1&gt;'!E12+'&lt;Entity 2&gt;'!E12+'&lt;Entity 3&gt;'!E12</f>
        <v>1500000</v>
      </c>
      <c r="F14" s="23">
        <f>+'&lt;Entity 1&gt;'!F12+'&lt;Entity 2&gt;'!F12+'&lt;Entity 3&gt;'!F12</f>
        <v>1500000</v>
      </c>
      <c r="G14" s="23">
        <f>+'&lt;Entity 1&gt;'!G12+'&lt;Entity 2&gt;'!G12+'&lt;Entity 3&gt;'!G12</f>
        <v>1500000</v>
      </c>
      <c r="H14" s="23">
        <f>+'&lt;Entity 1&gt;'!H12+'&lt;Entity 2&gt;'!H12+'&lt;Entity 3&gt;'!H12</f>
        <v>1500000</v>
      </c>
      <c r="I14" s="23">
        <f>+'&lt;Entity 1&gt;'!I12+'&lt;Entity 2&gt;'!I12+'&lt;Entity 3&gt;'!I12</f>
        <v>1500000</v>
      </c>
      <c r="J14" s="23">
        <f>+'&lt;Entity 1&gt;'!J12+'&lt;Entity 2&gt;'!J12+'&lt;Entity 3&gt;'!J12</f>
        <v>1500000</v>
      </c>
      <c r="K14" s="23">
        <f>+'&lt;Entity 1&gt;'!K12+'&lt;Entity 2&gt;'!K12+'&lt;Entity 3&gt;'!K12</f>
        <v>1500000</v>
      </c>
      <c r="L14" s="23">
        <f>+'&lt;Entity 1&gt;'!L12+'&lt;Entity 2&gt;'!L12+'&lt;Entity 3&gt;'!L12</f>
        <v>1500000</v>
      </c>
      <c r="M14" s="23">
        <f>+'&lt;Entity 1&gt;'!M12+'&lt;Entity 2&gt;'!M12+'&lt;Entity 3&gt;'!M12</f>
        <v>1500000</v>
      </c>
      <c r="N14" s="23">
        <f>+'&lt;Entity 1&gt;'!N12+'&lt;Entity 2&gt;'!N12+'&lt;Entity 3&gt;'!N12</f>
        <v>1500000</v>
      </c>
      <c r="O14" s="24">
        <f t="shared" si="0"/>
        <v>18000000</v>
      </c>
    </row>
    <row r="15" spans="1:15" x14ac:dyDescent="0.2">
      <c r="B15" s="46" t="s">
        <v>130</v>
      </c>
      <c r="C15" s="22">
        <f>+'&lt;Entity 1&gt;'!C13+'&lt;Entity 2&gt;'!C13+'&lt;Entity 3&gt;'!C13</f>
        <v>0</v>
      </c>
      <c r="D15" s="23">
        <f>+'&lt;Entity 1&gt;'!D13+'&lt;Entity 2&gt;'!D13+'&lt;Entity 3&gt;'!D13</f>
        <v>0</v>
      </c>
      <c r="E15" s="23">
        <f>+'&lt;Entity 1&gt;'!E13+'&lt;Entity 2&gt;'!E13+'&lt;Entity 3&gt;'!E13</f>
        <v>0</v>
      </c>
      <c r="F15" s="23">
        <f>+'&lt;Entity 1&gt;'!F13+'&lt;Entity 2&gt;'!F13+'&lt;Entity 3&gt;'!F13</f>
        <v>0</v>
      </c>
      <c r="G15" s="23">
        <f>+'&lt;Entity 1&gt;'!G13+'&lt;Entity 2&gt;'!G13+'&lt;Entity 3&gt;'!G13</f>
        <v>0</v>
      </c>
      <c r="H15" s="23">
        <f>+'&lt;Entity 1&gt;'!H13+'&lt;Entity 2&gt;'!H13+'&lt;Entity 3&gt;'!H13</f>
        <v>0</v>
      </c>
      <c r="I15" s="23">
        <f>+'&lt;Entity 1&gt;'!I13+'&lt;Entity 2&gt;'!I13+'&lt;Entity 3&gt;'!I13</f>
        <v>0</v>
      </c>
      <c r="J15" s="23">
        <f>+'&lt;Entity 1&gt;'!J13+'&lt;Entity 2&gt;'!J13+'&lt;Entity 3&gt;'!J13</f>
        <v>0</v>
      </c>
      <c r="K15" s="23">
        <f>+'&lt;Entity 1&gt;'!K13+'&lt;Entity 2&gt;'!K13+'&lt;Entity 3&gt;'!K13</f>
        <v>0</v>
      </c>
      <c r="L15" s="23">
        <f>+'&lt;Entity 1&gt;'!L13+'&lt;Entity 2&gt;'!L13+'&lt;Entity 3&gt;'!L13</f>
        <v>0</v>
      </c>
      <c r="M15" s="23">
        <f>+'&lt;Entity 1&gt;'!M13+'&lt;Entity 2&gt;'!M13+'&lt;Entity 3&gt;'!M13</f>
        <v>0</v>
      </c>
      <c r="N15" s="23">
        <f>+'&lt;Entity 1&gt;'!N13+'&lt;Entity 2&gt;'!N13+'&lt;Entity 3&gt;'!N13</f>
        <v>0</v>
      </c>
      <c r="O15" s="24">
        <f t="shared" si="0"/>
        <v>0</v>
      </c>
    </row>
    <row r="16" spans="1:15" x14ac:dyDescent="0.2">
      <c r="B16" s="17" t="s">
        <v>22</v>
      </c>
      <c r="C16" s="25">
        <f>+'&lt;Entity 1&gt;'!C14+'&lt;Entity 2&gt;'!C14+'&lt;Entity 3&gt;'!C14</f>
        <v>300000</v>
      </c>
      <c r="D16" s="26">
        <f>+'&lt;Entity 1&gt;'!D14+'&lt;Entity 2&gt;'!D14+'&lt;Entity 3&gt;'!D14</f>
        <v>300000</v>
      </c>
      <c r="E16" s="26">
        <f>+'&lt;Entity 1&gt;'!E14+'&lt;Entity 2&gt;'!E14+'&lt;Entity 3&gt;'!E14</f>
        <v>300000</v>
      </c>
      <c r="F16" s="26">
        <f>+'&lt;Entity 1&gt;'!F14+'&lt;Entity 2&gt;'!F14+'&lt;Entity 3&gt;'!F14</f>
        <v>300000</v>
      </c>
      <c r="G16" s="26">
        <f>+'&lt;Entity 1&gt;'!G14+'&lt;Entity 2&gt;'!G14+'&lt;Entity 3&gt;'!G14</f>
        <v>300000</v>
      </c>
      <c r="H16" s="26">
        <f>+'&lt;Entity 1&gt;'!H14+'&lt;Entity 2&gt;'!H14+'&lt;Entity 3&gt;'!H14</f>
        <v>300000</v>
      </c>
      <c r="I16" s="26">
        <f>+'&lt;Entity 1&gt;'!I14+'&lt;Entity 2&gt;'!I14+'&lt;Entity 3&gt;'!I14</f>
        <v>300000</v>
      </c>
      <c r="J16" s="26">
        <f>+'&lt;Entity 1&gt;'!J14+'&lt;Entity 2&gt;'!J14+'&lt;Entity 3&gt;'!J14</f>
        <v>300000</v>
      </c>
      <c r="K16" s="26">
        <f>+'&lt;Entity 1&gt;'!K14+'&lt;Entity 2&gt;'!K14+'&lt;Entity 3&gt;'!K14</f>
        <v>300000</v>
      </c>
      <c r="L16" s="26">
        <f>+'&lt;Entity 1&gt;'!L14+'&lt;Entity 2&gt;'!L14+'&lt;Entity 3&gt;'!L14</f>
        <v>300000</v>
      </c>
      <c r="M16" s="26">
        <f>+'&lt;Entity 1&gt;'!M14+'&lt;Entity 2&gt;'!M14+'&lt;Entity 3&gt;'!M14</f>
        <v>300000</v>
      </c>
      <c r="N16" s="26">
        <f>+'&lt;Entity 1&gt;'!N14+'&lt;Entity 2&gt;'!N14+'&lt;Entity 3&gt;'!N14</f>
        <v>300000</v>
      </c>
      <c r="O16" s="27">
        <f t="shared" si="0"/>
        <v>3600000</v>
      </c>
    </row>
    <row r="17" spans="2:15" x14ac:dyDescent="0.2">
      <c r="B17" s="2" t="s">
        <v>14</v>
      </c>
      <c r="C17" s="19">
        <f>SUM(C11:C16)</f>
        <v>4800000</v>
      </c>
      <c r="D17" s="20">
        <f>SUM(D11:D16)</f>
        <v>4800000</v>
      </c>
      <c r="E17" s="20">
        <f t="shared" ref="E17:N17" si="1">SUM(E11:E16)</f>
        <v>4800000</v>
      </c>
      <c r="F17" s="20">
        <f t="shared" si="1"/>
        <v>4800000</v>
      </c>
      <c r="G17" s="20">
        <f t="shared" si="1"/>
        <v>4800000</v>
      </c>
      <c r="H17" s="20">
        <f t="shared" si="1"/>
        <v>4800000</v>
      </c>
      <c r="I17" s="20">
        <f t="shared" si="1"/>
        <v>4800000</v>
      </c>
      <c r="J17" s="20">
        <f t="shared" si="1"/>
        <v>4800000</v>
      </c>
      <c r="K17" s="20">
        <f t="shared" si="1"/>
        <v>4800000</v>
      </c>
      <c r="L17" s="20">
        <f t="shared" si="1"/>
        <v>4800000</v>
      </c>
      <c r="M17" s="20">
        <f t="shared" si="1"/>
        <v>4800000</v>
      </c>
      <c r="N17" s="20">
        <f t="shared" si="1"/>
        <v>4800000</v>
      </c>
      <c r="O17" s="21">
        <f>SUM(O10:O16)</f>
        <v>57600000</v>
      </c>
    </row>
    <row r="18" spans="2:15" x14ac:dyDescent="0.2">
      <c r="B18" s="9"/>
      <c r="C18" s="36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</row>
    <row r="19" spans="2:15" s="67" customFormat="1" x14ac:dyDescent="0.2">
      <c r="B19" s="135" t="s">
        <v>15</v>
      </c>
      <c r="C19" s="141"/>
      <c r="D19" s="142"/>
      <c r="E19" s="142"/>
      <c r="F19" s="142"/>
      <c r="G19" s="143"/>
      <c r="H19" s="143"/>
      <c r="I19" s="143"/>
      <c r="J19" s="143"/>
      <c r="K19" s="143"/>
      <c r="L19" s="143"/>
      <c r="M19" s="143"/>
      <c r="N19" s="143"/>
      <c r="O19" s="144"/>
    </row>
    <row r="20" spans="2:15" x14ac:dyDescent="0.2">
      <c r="B20" s="17" t="s">
        <v>51</v>
      </c>
      <c r="C20" s="19">
        <f>+'&lt;Entity 1&gt;'!C18+'&lt;Entity 2&gt;'!C18+'&lt;Entity 3&gt;'!C18</f>
        <v>3600000</v>
      </c>
      <c r="D20" s="20">
        <f>+'&lt;Entity 1&gt;'!D18+'&lt;Entity 2&gt;'!D18+'&lt;Entity 3&gt;'!D18</f>
        <v>3600000</v>
      </c>
      <c r="E20" s="20">
        <f>+'&lt;Entity 1&gt;'!E18+'&lt;Entity 2&gt;'!E18+'&lt;Entity 3&gt;'!E18</f>
        <v>3600000</v>
      </c>
      <c r="F20" s="20">
        <f>+'&lt;Entity 1&gt;'!F18+'&lt;Entity 2&gt;'!F18+'&lt;Entity 3&gt;'!F18</f>
        <v>3600000</v>
      </c>
      <c r="G20" s="20">
        <f>+'&lt;Entity 1&gt;'!G18+'&lt;Entity 2&gt;'!G18+'&lt;Entity 3&gt;'!G18</f>
        <v>3600000</v>
      </c>
      <c r="H20" s="20">
        <f>+'&lt;Entity 1&gt;'!H18+'&lt;Entity 2&gt;'!H18+'&lt;Entity 3&gt;'!H18</f>
        <v>3600000</v>
      </c>
      <c r="I20" s="20">
        <f>+'&lt;Entity 1&gt;'!I18+'&lt;Entity 2&gt;'!I18+'&lt;Entity 3&gt;'!I18</f>
        <v>3600000</v>
      </c>
      <c r="J20" s="20">
        <f>+'&lt;Entity 1&gt;'!J18+'&lt;Entity 2&gt;'!J18+'&lt;Entity 3&gt;'!J18</f>
        <v>3600000</v>
      </c>
      <c r="K20" s="20">
        <f>+'&lt;Entity 1&gt;'!K18+'&lt;Entity 2&gt;'!K18+'&lt;Entity 3&gt;'!K18</f>
        <v>3600000</v>
      </c>
      <c r="L20" s="20">
        <f>+'&lt;Entity 1&gt;'!L18+'&lt;Entity 2&gt;'!L18+'&lt;Entity 3&gt;'!L18</f>
        <v>3600000</v>
      </c>
      <c r="M20" s="20">
        <f>+'&lt;Entity 1&gt;'!M18+'&lt;Entity 2&gt;'!M18+'&lt;Entity 3&gt;'!M18</f>
        <v>3600000</v>
      </c>
      <c r="N20" s="20">
        <f>+'&lt;Entity 1&gt;'!N18+'&lt;Entity 2&gt;'!N18+'&lt;Entity 3&gt;'!N18</f>
        <v>3600000</v>
      </c>
      <c r="O20" s="21">
        <f>SUM(C20:N20)</f>
        <v>43200000</v>
      </c>
    </row>
    <row r="21" spans="2:15" x14ac:dyDescent="0.2">
      <c r="B21" s="17" t="s">
        <v>52</v>
      </c>
      <c r="C21" s="22">
        <f>+'&lt;Entity 1&gt;'!C19+'&lt;Entity 2&gt;'!C19+'&lt;Entity 3&gt;'!C19</f>
        <v>0</v>
      </c>
      <c r="D21" s="23">
        <f>+'&lt;Entity 1&gt;'!D19+'&lt;Entity 2&gt;'!D19+'&lt;Entity 3&gt;'!D19</f>
        <v>0</v>
      </c>
      <c r="E21" s="23">
        <f>+'&lt;Entity 1&gt;'!E19+'&lt;Entity 2&gt;'!E19+'&lt;Entity 3&gt;'!E19</f>
        <v>0</v>
      </c>
      <c r="F21" s="23">
        <f>+'&lt;Entity 1&gt;'!F19+'&lt;Entity 2&gt;'!F19+'&lt;Entity 3&gt;'!F19</f>
        <v>0</v>
      </c>
      <c r="G21" s="23">
        <f>+'&lt;Entity 1&gt;'!G19+'&lt;Entity 2&gt;'!G19+'&lt;Entity 3&gt;'!G19</f>
        <v>0</v>
      </c>
      <c r="H21" s="23">
        <f>+'&lt;Entity 1&gt;'!H19+'&lt;Entity 2&gt;'!H19+'&lt;Entity 3&gt;'!H19</f>
        <v>0</v>
      </c>
      <c r="I21" s="23">
        <f>+'&lt;Entity 1&gt;'!I19+'&lt;Entity 2&gt;'!I19+'&lt;Entity 3&gt;'!I19</f>
        <v>0</v>
      </c>
      <c r="J21" s="23">
        <f>+'&lt;Entity 1&gt;'!J19+'&lt;Entity 2&gt;'!J19+'&lt;Entity 3&gt;'!J19</f>
        <v>0</v>
      </c>
      <c r="K21" s="23">
        <f>+'&lt;Entity 1&gt;'!K19+'&lt;Entity 2&gt;'!K19+'&lt;Entity 3&gt;'!K19</f>
        <v>0</v>
      </c>
      <c r="L21" s="23">
        <f>+'&lt;Entity 1&gt;'!L19+'&lt;Entity 2&gt;'!L19+'&lt;Entity 3&gt;'!L19</f>
        <v>0</v>
      </c>
      <c r="M21" s="23">
        <f>+'&lt;Entity 1&gt;'!M19+'&lt;Entity 2&gt;'!M19+'&lt;Entity 3&gt;'!M19</f>
        <v>0</v>
      </c>
      <c r="N21" s="23">
        <f>+'&lt;Entity 1&gt;'!N19+'&lt;Entity 2&gt;'!N19+'&lt;Entity 3&gt;'!N19</f>
        <v>0</v>
      </c>
      <c r="O21" s="24">
        <f>SUM(C21:N21)</f>
        <v>0</v>
      </c>
    </row>
    <row r="22" spans="2:15" x14ac:dyDescent="0.2">
      <c r="B22" s="17" t="s">
        <v>22</v>
      </c>
      <c r="C22" s="25">
        <f>+'&lt;Entity 1&gt;'!C20+'&lt;Entity 2&gt;'!C20+'&lt;Entity 3&gt;'!C20</f>
        <v>0</v>
      </c>
      <c r="D22" s="26">
        <f>+'&lt;Entity 1&gt;'!D20+'&lt;Entity 2&gt;'!D20+'&lt;Entity 3&gt;'!D20</f>
        <v>0</v>
      </c>
      <c r="E22" s="26">
        <f>+'&lt;Entity 1&gt;'!E20+'&lt;Entity 2&gt;'!E20+'&lt;Entity 3&gt;'!E20</f>
        <v>0</v>
      </c>
      <c r="F22" s="26">
        <f>+'&lt;Entity 1&gt;'!F20+'&lt;Entity 2&gt;'!F20+'&lt;Entity 3&gt;'!F20</f>
        <v>0</v>
      </c>
      <c r="G22" s="26">
        <f>+'&lt;Entity 1&gt;'!G20+'&lt;Entity 2&gt;'!G20+'&lt;Entity 3&gt;'!G20</f>
        <v>0</v>
      </c>
      <c r="H22" s="26">
        <f>+'&lt;Entity 1&gt;'!H20+'&lt;Entity 2&gt;'!H20+'&lt;Entity 3&gt;'!H20</f>
        <v>0</v>
      </c>
      <c r="I22" s="26">
        <f>+'&lt;Entity 1&gt;'!I20+'&lt;Entity 2&gt;'!I20+'&lt;Entity 3&gt;'!I20</f>
        <v>0</v>
      </c>
      <c r="J22" s="26">
        <f>+'&lt;Entity 1&gt;'!J20+'&lt;Entity 2&gt;'!J20+'&lt;Entity 3&gt;'!J20</f>
        <v>0</v>
      </c>
      <c r="K22" s="26">
        <f>+'&lt;Entity 1&gt;'!K20+'&lt;Entity 2&gt;'!K20+'&lt;Entity 3&gt;'!K20</f>
        <v>0</v>
      </c>
      <c r="L22" s="26">
        <f>+'&lt;Entity 1&gt;'!L20+'&lt;Entity 2&gt;'!L20+'&lt;Entity 3&gt;'!L20</f>
        <v>0</v>
      </c>
      <c r="M22" s="26">
        <f>+'&lt;Entity 1&gt;'!M20+'&lt;Entity 2&gt;'!M20+'&lt;Entity 3&gt;'!M20</f>
        <v>0</v>
      </c>
      <c r="N22" s="26">
        <f>+'&lt;Entity 1&gt;'!N20+'&lt;Entity 2&gt;'!N20+'&lt;Entity 3&gt;'!N20</f>
        <v>0</v>
      </c>
      <c r="O22" s="27">
        <f>SUM(C22:N22)</f>
        <v>0</v>
      </c>
    </row>
    <row r="23" spans="2:15" x14ac:dyDescent="0.2">
      <c r="B23" s="2" t="s">
        <v>16</v>
      </c>
      <c r="C23" s="19">
        <f>SUM(C20:C22)</f>
        <v>3600000</v>
      </c>
      <c r="D23" s="20">
        <f>SUM(D20:D22)</f>
        <v>3600000</v>
      </c>
      <c r="E23" s="20">
        <f t="shared" ref="E23:O23" si="2">SUM(E20:E22)</f>
        <v>3600000</v>
      </c>
      <c r="F23" s="20">
        <f t="shared" si="2"/>
        <v>3600000</v>
      </c>
      <c r="G23" s="20">
        <f t="shared" si="2"/>
        <v>3600000</v>
      </c>
      <c r="H23" s="20">
        <f t="shared" si="2"/>
        <v>3600000</v>
      </c>
      <c r="I23" s="20">
        <f t="shared" si="2"/>
        <v>3600000</v>
      </c>
      <c r="J23" s="20">
        <f t="shared" si="2"/>
        <v>3600000</v>
      </c>
      <c r="K23" s="20">
        <f t="shared" si="2"/>
        <v>3600000</v>
      </c>
      <c r="L23" s="20">
        <f t="shared" si="2"/>
        <v>3600000</v>
      </c>
      <c r="M23" s="20">
        <f t="shared" si="2"/>
        <v>3600000</v>
      </c>
      <c r="N23" s="20">
        <f t="shared" si="2"/>
        <v>3600000</v>
      </c>
      <c r="O23" s="21">
        <f t="shared" si="2"/>
        <v>43200000</v>
      </c>
    </row>
    <row r="24" spans="2:15" x14ac:dyDescent="0.2">
      <c r="B24" s="2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</row>
    <row r="25" spans="2:15" x14ac:dyDescent="0.2">
      <c r="B25" s="2"/>
      <c r="C25" s="96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5"/>
    </row>
    <row r="26" spans="2:15" x14ac:dyDescent="0.2">
      <c r="B26" s="135" t="s">
        <v>25</v>
      </c>
      <c r="C26" s="145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7"/>
    </row>
    <row r="27" spans="2:15" s="67" customFormat="1" x14ac:dyDescent="0.2">
      <c r="B27" s="90"/>
      <c r="C27" s="79">
        <f>+C17-C23</f>
        <v>1200000</v>
      </c>
      <c r="D27" s="80">
        <f>+D17-D23</f>
        <v>1200000</v>
      </c>
      <c r="E27" s="80">
        <f t="shared" ref="E27:O27" si="3">+E17-E23</f>
        <v>1200000</v>
      </c>
      <c r="F27" s="80">
        <f t="shared" si="3"/>
        <v>1200000</v>
      </c>
      <c r="G27" s="80">
        <f t="shared" si="3"/>
        <v>1200000</v>
      </c>
      <c r="H27" s="80">
        <f t="shared" si="3"/>
        <v>1200000</v>
      </c>
      <c r="I27" s="80">
        <f t="shared" si="3"/>
        <v>1200000</v>
      </c>
      <c r="J27" s="80">
        <f t="shared" si="3"/>
        <v>1200000</v>
      </c>
      <c r="K27" s="80">
        <f t="shared" si="3"/>
        <v>1200000</v>
      </c>
      <c r="L27" s="80">
        <f t="shared" si="3"/>
        <v>1200000</v>
      </c>
      <c r="M27" s="80">
        <f t="shared" si="3"/>
        <v>1200000</v>
      </c>
      <c r="N27" s="80">
        <f t="shared" si="3"/>
        <v>1200000</v>
      </c>
      <c r="O27" s="81">
        <f t="shared" si="3"/>
        <v>14400000</v>
      </c>
    </row>
    <row r="28" spans="2:15" x14ac:dyDescent="0.2">
      <c r="B28" s="16" t="s">
        <v>53</v>
      </c>
      <c r="C28" s="25">
        <f>+'&lt;Entity 1&gt;'!C25+'&lt;Entity 2&gt;'!C25+'&lt;Entity 3&gt;'!C25</f>
        <v>0</v>
      </c>
      <c r="D28" s="26">
        <f>+'&lt;Entity 1&gt;'!D25+'&lt;Entity 2&gt;'!D25+'&lt;Entity 3&gt;'!D25</f>
        <v>0</v>
      </c>
      <c r="E28" s="26">
        <f>+'&lt;Entity 1&gt;'!E25+'&lt;Entity 2&gt;'!E25+'&lt;Entity 3&gt;'!E25</f>
        <v>0</v>
      </c>
      <c r="F28" s="26">
        <f>+'&lt;Entity 1&gt;'!F25+'&lt;Entity 2&gt;'!F25+'&lt;Entity 3&gt;'!F25</f>
        <v>0</v>
      </c>
      <c r="G28" s="26">
        <f>+'&lt;Entity 1&gt;'!G25+'&lt;Entity 2&gt;'!G25+'&lt;Entity 3&gt;'!G25</f>
        <v>0</v>
      </c>
      <c r="H28" s="26">
        <f>+'&lt;Entity 1&gt;'!H25+'&lt;Entity 2&gt;'!H25+'&lt;Entity 3&gt;'!H25</f>
        <v>0</v>
      </c>
      <c r="I28" s="26">
        <f>+'&lt;Entity 1&gt;'!I25+'&lt;Entity 2&gt;'!I25+'&lt;Entity 3&gt;'!I25</f>
        <v>0</v>
      </c>
      <c r="J28" s="26">
        <f>+'&lt;Entity 1&gt;'!J25+'&lt;Entity 2&gt;'!J25+'&lt;Entity 3&gt;'!J25</f>
        <v>0</v>
      </c>
      <c r="K28" s="26">
        <f>+'&lt;Entity 1&gt;'!K25+'&lt;Entity 2&gt;'!K25+'&lt;Entity 3&gt;'!K25</f>
        <v>0</v>
      </c>
      <c r="L28" s="26">
        <f>+'&lt;Entity 1&gt;'!L25+'&lt;Entity 2&gt;'!L25+'&lt;Entity 3&gt;'!L25</f>
        <v>0</v>
      </c>
      <c r="M28" s="26">
        <f>+'&lt;Entity 1&gt;'!M25+'&lt;Entity 2&gt;'!M25+'&lt;Entity 3&gt;'!M25</f>
        <v>0</v>
      </c>
      <c r="N28" s="26">
        <f>+'&lt;Entity 1&gt;'!N25+'&lt;Entity 2&gt;'!N25+'&lt;Entity 3&gt;'!N25</f>
        <v>0</v>
      </c>
      <c r="O28" s="27">
        <f>SUM(C28:N28)</f>
        <v>0</v>
      </c>
    </row>
    <row r="29" spans="2:15" x14ac:dyDescent="0.2">
      <c r="B29" s="2" t="s">
        <v>17</v>
      </c>
      <c r="C29" s="19">
        <f>+C27-C28</f>
        <v>1200000</v>
      </c>
      <c r="D29" s="20">
        <f>+D27-D28</f>
        <v>1200000</v>
      </c>
      <c r="E29" s="20">
        <f t="shared" ref="E29:O29" si="4">+E27-E28</f>
        <v>1200000</v>
      </c>
      <c r="F29" s="20">
        <f t="shared" si="4"/>
        <v>1200000</v>
      </c>
      <c r="G29" s="20">
        <f t="shared" si="4"/>
        <v>1200000</v>
      </c>
      <c r="H29" s="20">
        <f t="shared" si="4"/>
        <v>1200000</v>
      </c>
      <c r="I29" s="20">
        <f t="shared" si="4"/>
        <v>1200000</v>
      </c>
      <c r="J29" s="20">
        <f t="shared" si="4"/>
        <v>1200000</v>
      </c>
      <c r="K29" s="20">
        <f t="shared" si="4"/>
        <v>1200000</v>
      </c>
      <c r="L29" s="20">
        <f t="shared" si="4"/>
        <v>1200000</v>
      </c>
      <c r="M29" s="20">
        <f t="shared" si="4"/>
        <v>1200000</v>
      </c>
      <c r="N29" s="20">
        <f t="shared" si="4"/>
        <v>1200000</v>
      </c>
      <c r="O29" s="21">
        <f t="shared" si="4"/>
        <v>14400000</v>
      </c>
    </row>
    <row r="30" spans="2:15" x14ac:dyDescent="0.2">
      <c r="B30" s="9"/>
      <c r="C30" s="36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</row>
    <row r="31" spans="2:15" s="67" customFormat="1" x14ac:dyDescent="0.2">
      <c r="B31" s="135" t="s">
        <v>123</v>
      </c>
      <c r="C31" s="148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</row>
    <row r="32" spans="2:15" x14ac:dyDescent="0.2">
      <c r="B32" s="16" t="s">
        <v>54</v>
      </c>
      <c r="C32" s="19">
        <f>+'&lt;Entity 1&gt;'!C29+'&lt;Entity 2&gt;'!C29+'&lt;Entity 3&gt;'!C29</f>
        <v>600000</v>
      </c>
      <c r="D32" s="20">
        <f>+'&lt;Entity 1&gt;'!D29+'&lt;Entity 2&gt;'!D29+'&lt;Entity 3&gt;'!D29</f>
        <v>600000</v>
      </c>
      <c r="E32" s="20">
        <f>+'&lt;Entity 1&gt;'!E29+'&lt;Entity 2&gt;'!E29+'&lt;Entity 3&gt;'!E29</f>
        <v>600000</v>
      </c>
      <c r="F32" s="20">
        <f>+'&lt;Entity 1&gt;'!F29+'&lt;Entity 2&gt;'!F29+'&lt;Entity 3&gt;'!F29</f>
        <v>600000</v>
      </c>
      <c r="G32" s="20">
        <f>+'&lt;Entity 1&gt;'!G29+'&lt;Entity 2&gt;'!G29+'&lt;Entity 3&gt;'!G29</f>
        <v>600000</v>
      </c>
      <c r="H32" s="20">
        <f>+'&lt;Entity 1&gt;'!H29+'&lt;Entity 2&gt;'!H29+'&lt;Entity 3&gt;'!H29</f>
        <v>600000</v>
      </c>
      <c r="I32" s="20">
        <f>+'&lt;Entity 1&gt;'!I29+'&lt;Entity 2&gt;'!I29+'&lt;Entity 3&gt;'!I29</f>
        <v>600000</v>
      </c>
      <c r="J32" s="20">
        <f>+'&lt;Entity 1&gt;'!J29+'&lt;Entity 2&gt;'!J29+'&lt;Entity 3&gt;'!J29</f>
        <v>600000</v>
      </c>
      <c r="K32" s="20">
        <f>+'&lt;Entity 1&gt;'!K29+'&lt;Entity 2&gt;'!K29+'&lt;Entity 3&gt;'!K29</f>
        <v>600000</v>
      </c>
      <c r="L32" s="20">
        <f>+'&lt;Entity 1&gt;'!L29+'&lt;Entity 2&gt;'!L29+'&lt;Entity 3&gt;'!L29</f>
        <v>600000</v>
      </c>
      <c r="M32" s="20">
        <f>+'&lt;Entity 1&gt;'!M29+'&lt;Entity 2&gt;'!M29+'&lt;Entity 3&gt;'!M29</f>
        <v>600000</v>
      </c>
      <c r="N32" s="20">
        <f>+'&lt;Entity 1&gt;'!N29+'&lt;Entity 2&gt;'!N29+'&lt;Entity 3&gt;'!N29</f>
        <v>600000</v>
      </c>
      <c r="O32" s="21">
        <f>SUM(C32:N32)</f>
        <v>7200000</v>
      </c>
    </row>
    <row r="33" spans="2:15" x14ac:dyDescent="0.2">
      <c r="B33" s="16" t="s">
        <v>131</v>
      </c>
      <c r="C33" s="22">
        <f>+'&lt;Entity 1&gt;'!C30+'&lt;Entity 2&gt;'!C30+'&lt;Entity 3&gt;'!C30</f>
        <v>450000</v>
      </c>
      <c r="D33" s="23">
        <f>+'&lt;Entity 1&gt;'!D30+'&lt;Entity 2&gt;'!D30+'&lt;Entity 3&gt;'!D30</f>
        <v>450000</v>
      </c>
      <c r="E33" s="23">
        <f>+'&lt;Entity 1&gt;'!E30+'&lt;Entity 2&gt;'!E30+'&lt;Entity 3&gt;'!E30</f>
        <v>450000</v>
      </c>
      <c r="F33" s="23">
        <f>+'&lt;Entity 1&gt;'!F30+'&lt;Entity 2&gt;'!F30+'&lt;Entity 3&gt;'!F30</f>
        <v>450000</v>
      </c>
      <c r="G33" s="23">
        <f>+'&lt;Entity 1&gt;'!G30+'&lt;Entity 2&gt;'!G30+'&lt;Entity 3&gt;'!G30</f>
        <v>450000</v>
      </c>
      <c r="H33" s="23">
        <f>+'&lt;Entity 1&gt;'!H30+'&lt;Entity 2&gt;'!H30+'&lt;Entity 3&gt;'!H30</f>
        <v>450000</v>
      </c>
      <c r="I33" s="23">
        <f>+'&lt;Entity 1&gt;'!I30+'&lt;Entity 2&gt;'!I30+'&lt;Entity 3&gt;'!I30</f>
        <v>450000</v>
      </c>
      <c r="J33" s="23">
        <f>+'&lt;Entity 1&gt;'!J30+'&lt;Entity 2&gt;'!J30+'&lt;Entity 3&gt;'!J30</f>
        <v>450000</v>
      </c>
      <c r="K33" s="23">
        <f>+'&lt;Entity 1&gt;'!K30+'&lt;Entity 2&gt;'!K30+'&lt;Entity 3&gt;'!K30</f>
        <v>450000</v>
      </c>
      <c r="L33" s="23">
        <f>+'&lt;Entity 1&gt;'!L30+'&lt;Entity 2&gt;'!L30+'&lt;Entity 3&gt;'!L30</f>
        <v>450000</v>
      </c>
      <c r="M33" s="23">
        <f>+'&lt;Entity 1&gt;'!M30+'&lt;Entity 2&gt;'!M30+'&lt;Entity 3&gt;'!M30</f>
        <v>450000</v>
      </c>
      <c r="N33" s="23">
        <f>+'&lt;Entity 1&gt;'!N30+'&lt;Entity 2&gt;'!N30+'&lt;Entity 3&gt;'!N30</f>
        <v>450000</v>
      </c>
      <c r="O33" s="24">
        <f t="shared" ref="O33:O38" si="5">SUM(C33:N33)</f>
        <v>5400000</v>
      </c>
    </row>
    <row r="34" spans="2:15" x14ac:dyDescent="0.2">
      <c r="B34" s="16" t="s">
        <v>55</v>
      </c>
      <c r="C34" s="22">
        <f>+'&lt;Entity 1&gt;'!C31+'&lt;Entity 2&gt;'!C31+'&lt;Entity 3&gt;'!C31</f>
        <v>0</v>
      </c>
      <c r="D34" s="23">
        <f>+'&lt;Entity 1&gt;'!D31+'&lt;Entity 2&gt;'!D31+'&lt;Entity 3&gt;'!D31</f>
        <v>0</v>
      </c>
      <c r="E34" s="23">
        <f>+'&lt;Entity 1&gt;'!E31+'&lt;Entity 2&gt;'!E31+'&lt;Entity 3&gt;'!E31</f>
        <v>0</v>
      </c>
      <c r="F34" s="23">
        <f>+'&lt;Entity 1&gt;'!F31+'&lt;Entity 2&gt;'!F31+'&lt;Entity 3&gt;'!F31</f>
        <v>0</v>
      </c>
      <c r="G34" s="23">
        <f>+'&lt;Entity 1&gt;'!G31+'&lt;Entity 2&gt;'!G31+'&lt;Entity 3&gt;'!G31</f>
        <v>0</v>
      </c>
      <c r="H34" s="23">
        <f>+'&lt;Entity 1&gt;'!H31+'&lt;Entity 2&gt;'!H31+'&lt;Entity 3&gt;'!H31</f>
        <v>0</v>
      </c>
      <c r="I34" s="23">
        <f>+'&lt;Entity 1&gt;'!I31+'&lt;Entity 2&gt;'!I31+'&lt;Entity 3&gt;'!I31</f>
        <v>0</v>
      </c>
      <c r="J34" s="23">
        <f>+'&lt;Entity 1&gt;'!J31+'&lt;Entity 2&gt;'!J31+'&lt;Entity 3&gt;'!J31</f>
        <v>0</v>
      </c>
      <c r="K34" s="23">
        <f>+'&lt;Entity 1&gt;'!K31+'&lt;Entity 2&gt;'!K31+'&lt;Entity 3&gt;'!K31</f>
        <v>0</v>
      </c>
      <c r="L34" s="23">
        <f>+'&lt;Entity 1&gt;'!L31+'&lt;Entity 2&gt;'!L31+'&lt;Entity 3&gt;'!L31</f>
        <v>0</v>
      </c>
      <c r="M34" s="23">
        <f>+'&lt;Entity 1&gt;'!M31+'&lt;Entity 2&gt;'!M31+'&lt;Entity 3&gt;'!M31</f>
        <v>0</v>
      </c>
      <c r="N34" s="23">
        <f>+'&lt;Entity 1&gt;'!N31+'&lt;Entity 2&gt;'!N31+'&lt;Entity 3&gt;'!N31</f>
        <v>0</v>
      </c>
      <c r="O34" s="24">
        <f t="shared" si="5"/>
        <v>0</v>
      </c>
    </row>
    <row r="35" spans="2:15" x14ac:dyDescent="0.2">
      <c r="B35" s="16" t="s">
        <v>56</v>
      </c>
      <c r="C35" s="22">
        <f>+'&lt;Entity 1&gt;'!C32+'&lt;Entity 2&gt;'!C32+'&lt;Entity 3&gt;'!C32</f>
        <v>375000</v>
      </c>
      <c r="D35" s="23">
        <f>+'&lt;Entity 1&gt;'!D32+'&lt;Entity 2&gt;'!D32+'&lt;Entity 3&gt;'!D32</f>
        <v>375000</v>
      </c>
      <c r="E35" s="23">
        <f>+'&lt;Entity 1&gt;'!E32+'&lt;Entity 2&gt;'!E32+'&lt;Entity 3&gt;'!E32</f>
        <v>375000</v>
      </c>
      <c r="F35" s="23">
        <f>+'&lt;Entity 1&gt;'!F32+'&lt;Entity 2&gt;'!F32+'&lt;Entity 3&gt;'!F32</f>
        <v>375000</v>
      </c>
      <c r="G35" s="23">
        <f>+'&lt;Entity 1&gt;'!G32+'&lt;Entity 2&gt;'!G32+'&lt;Entity 3&gt;'!G32</f>
        <v>375000</v>
      </c>
      <c r="H35" s="23">
        <f>+'&lt;Entity 1&gt;'!H32+'&lt;Entity 2&gt;'!H32+'&lt;Entity 3&gt;'!H32</f>
        <v>375000</v>
      </c>
      <c r="I35" s="23">
        <f>+'&lt;Entity 1&gt;'!I32+'&lt;Entity 2&gt;'!I32+'&lt;Entity 3&gt;'!I32</f>
        <v>375000</v>
      </c>
      <c r="J35" s="23">
        <f>+'&lt;Entity 1&gt;'!J32+'&lt;Entity 2&gt;'!J32+'&lt;Entity 3&gt;'!J32</f>
        <v>375000</v>
      </c>
      <c r="K35" s="23">
        <f>+'&lt;Entity 1&gt;'!K32+'&lt;Entity 2&gt;'!K32+'&lt;Entity 3&gt;'!K32</f>
        <v>375000</v>
      </c>
      <c r="L35" s="23">
        <f>+'&lt;Entity 1&gt;'!L32+'&lt;Entity 2&gt;'!L32+'&lt;Entity 3&gt;'!L32</f>
        <v>375000</v>
      </c>
      <c r="M35" s="23">
        <f>+'&lt;Entity 1&gt;'!M32+'&lt;Entity 2&gt;'!M32+'&lt;Entity 3&gt;'!M32</f>
        <v>375000</v>
      </c>
      <c r="N35" s="23">
        <f>+'&lt;Entity 1&gt;'!N32+'&lt;Entity 2&gt;'!N32+'&lt;Entity 3&gt;'!N32</f>
        <v>375000</v>
      </c>
      <c r="O35" s="24">
        <f t="shared" si="5"/>
        <v>4500000</v>
      </c>
    </row>
    <row r="36" spans="2:15" x14ac:dyDescent="0.2">
      <c r="B36" s="16" t="s">
        <v>57</v>
      </c>
      <c r="C36" s="22">
        <f>+'&lt;Entity 1&gt;'!C33+'&lt;Entity 2&gt;'!C33+'&lt;Entity 3&gt;'!C33</f>
        <v>150000</v>
      </c>
      <c r="D36" s="23">
        <f>+'&lt;Entity 1&gt;'!D33+'&lt;Entity 2&gt;'!D33+'&lt;Entity 3&gt;'!D33</f>
        <v>150000</v>
      </c>
      <c r="E36" s="23">
        <f>+'&lt;Entity 1&gt;'!E33+'&lt;Entity 2&gt;'!E33+'&lt;Entity 3&gt;'!E33</f>
        <v>150000</v>
      </c>
      <c r="F36" s="23">
        <f>+'&lt;Entity 1&gt;'!F33+'&lt;Entity 2&gt;'!F33+'&lt;Entity 3&gt;'!F33</f>
        <v>150000</v>
      </c>
      <c r="G36" s="23">
        <f>+'&lt;Entity 1&gt;'!G33+'&lt;Entity 2&gt;'!G33+'&lt;Entity 3&gt;'!G33</f>
        <v>150000</v>
      </c>
      <c r="H36" s="23">
        <f>+'&lt;Entity 1&gt;'!H33+'&lt;Entity 2&gt;'!H33+'&lt;Entity 3&gt;'!H33</f>
        <v>150000</v>
      </c>
      <c r="I36" s="23">
        <f>+'&lt;Entity 1&gt;'!I33+'&lt;Entity 2&gt;'!I33+'&lt;Entity 3&gt;'!I33</f>
        <v>150000</v>
      </c>
      <c r="J36" s="23">
        <f>+'&lt;Entity 1&gt;'!J33+'&lt;Entity 2&gt;'!J33+'&lt;Entity 3&gt;'!J33</f>
        <v>150000</v>
      </c>
      <c r="K36" s="23">
        <f>+'&lt;Entity 1&gt;'!K33+'&lt;Entity 2&gt;'!K33+'&lt;Entity 3&gt;'!K33</f>
        <v>150000</v>
      </c>
      <c r="L36" s="23">
        <f>+'&lt;Entity 1&gt;'!L33+'&lt;Entity 2&gt;'!L33+'&lt;Entity 3&gt;'!L33</f>
        <v>150000</v>
      </c>
      <c r="M36" s="23">
        <f>+'&lt;Entity 1&gt;'!M33+'&lt;Entity 2&gt;'!M33+'&lt;Entity 3&gt;'!M33</f>
        <v>150000</v>
      </c>
      <c r="N36" s="23">
        <f>+'&lt;Entity 1&gt;'!N33+'&lt;Entity 2&gt;'!N33+'&lt;Entity 3&gt;'!N33</f>
        <v>150000</v>
      </c>
      <c r="O36" s="24">
        <f t="shared" si="5"/>
        <v>1800000</v>
      </c>
    </row>
    <row r="37" spans="2:15" x14ac:dyDescent="0.2">
      <c r="B37" s="16" t="s">
        <v>58</v>
      </c>
      <c r="C37" s="22">
        <f>+'&lt;Entity 1&gt;'!C34+'&lt;Entity 2&gt;'!C34+'&lt;Entity 3&gt;'!C34</f>
        <v>0</v>
      </c>
      <c r="D37" s="23">
        <f>+'&lt;Entity 1&gt;'!D34+'&lt;Entity 2&gt;'!D34+'&lt;Entity 3&gt;'!D34</f>
        <v>0</v>
      </c>
      <c r="E37" s="23">
        <f>+'&lt;Entity 1&gt;'!E34+'&lt;Entity 2&gt;'!E34+'&lt;Entity 3&gt;'!E34</f>
        <v>0</v>
      </c>
      <c r="F37" s="23">
        <f>+'&lt;Entity 1&gt;'!F34+'&lt;Entity 2&gt;'!F34+'&lt;Entity 3&gt;'!F34</f>
        <v>0</v>
      </c>
      <c r="G37" s="23">
        <f>+'&lt;Entity 1&gt;'!G34+'&lt;Entity 2&gt;'!G34+'&lt;Entity 3&gt;'!G34</f>
        <v>0</v>
      </c>
      <c r="H37" s="23">
        <f>+'&lt;Entity 1&gt;'!H34+'&lt;Entity 2&gt;'!H34+'&lt;Entity 3&gt;'!H34</f>
        <v>0</v>
      </c>
      <c r="I37" s="23">
        <f>+'&lt;Entity 1&gt;'!I34+'&lt;Entity 2&gt;'!I34+'&lt;Entity 3&gt;'!I34</f>
        <v>0</v>
      </c>
      <c r="J37" s="23">
        <f>+'&lt;Entity 1&gt;'!J34+'&lt;Entity 2&gt;'!J34+'&lt;Entity 3&gt;'!J34</f>
        <v>0</v>
      </c>
      <c r="K37" s="23">
        <f>+'&lt;Entity 1&gt;'!K34+'&lt;Entity 2&gt;'!K34+'&lt;Entity 3&gt;'!K34</f>
        <v>0</v>
      </c>
      <c r="L37" s="23">
        <f>+'&lt;Entity 1&gt;'!L34+'&lt;Entity 2&gt;'!L34+'&lt;Entity 3&gt;'!L34</f>
        <v>0</v>
      </c>
      <c r="M37" s="23">
        <f>+'&lt;Entity 1&gt;'!M34+'&lt;Entity 2&gt;'!M34+'&lt;Entity 3&gt;'!M34</f>
        <v>0</v>
      </c>
      <c r="N37" s="23">
        <f>+'&lt;Entity 1&gt;'!N34+'&lt;Entity 2&gt;'!N34+'&lt;Entity 3&gt;'!N34</f>
        <v>0</v>
      </c>
      <c r="O37" s="24">
        <f t="shared" si="5"/>
        <v>0</v>
      </c>
    </row>
    <row r="38" spans="2:15" x14ac:dyDescent="0.2">
      <c r="B38" s="16" t="s">
        <v>22</v>
      </c>
      <c r="C38" s="25">
        <f>+'&lt;Entity 1&gt;'!C35+'&lt;Entity 2&gt;'!C35+'&lt;Entity 3&gt;'!C35</f>
        <v>75000</v>
      </c>
      <c r="D38" s="26">
        <f>+'&lt;Entity 1&gt;'!D35+'&lt;Entity 2&gt;'!D35+'&lt;Entity 3&gt;'!D35</f>
        <v>75000</v>
      </c>
      <c r="E38" s="26">
        <f>+'&lt;Entity 1&gt;'!E35+'&lt;Entity 2&gt;'!E35+'&lt;Entity 3&gt;'!E35</f>
        <v>75000</v>
      </c>
      <c r="F38" s="26">
        <f>+'&lt;Entity 1&gt;'!F35+'&lt;Entity 2&gt;'!F35+'&lt;Entity 3&gt;'!F35</f>
        <v>75000</v>
      </c>
      <c r="G38" s="26">
        <f>+'&lt;Entity 1&gt;'!G35+'&lt;Entity 2&gt;'!G35+'&lt;Entity 3&gt;'!G35</f>
        <v>75000</v>
      </c>
      <c r="H38" s="26">
        <f>+'&lt;Entity 1&gt;'!H35+'&lt;Entity 2&gt;'!H35+'&lt;Entity 3&gt;'!H35</f>
        <v>75000</v>
      </c>
      <c r="I38" s="26">
        <f>+'&lt;Entity 1&gt;'!I35+'&lt;Entity 2&gt;'!I35+'&lt;Entity 3&gt;'!I35</f>
        <v>75000</v>
      </c>
      <c r="J38" s="26">
        <f>+'&lt;Entity 1&gt;'!J35+'&lt;Entity 2&gt;'!J35+'&lt;Entity 3&gt;'!J35</f>
        <v>75000</v>
      </c>
      <c r="K38" s="26">
        <f>+'&lt;Entity 1&gt;'!K35+'&lt;Entity 2&gt;'!K35+'&lt;Entity 3&gt;'!K35</f>
        <v>75000</v>
      </c>
      <c r="L38" s="26">
        <f>+'&lt;Entity 1&gt;'!L35+'&lt;Entity 2&gt;'!L35+'&lt;Entity 3&gt;'!L35</f>
        <v>75000</v>
      </c>
      <c r="M38" s="26">
        <f>+'&lt;Entity 1&gt;'!M35+'&lt;Entity 2&gt;'!M35+'&lt;Entity 3&gt;'!M35</f>
        <v>75000</v>
      </c>
      <c r="N38" s="26">
        <f>+'&lt;Entity 1&gt;'!N35+'&lt;Entity 2&gt;'!N35+'&lt;Entity 3&gt;'!N35</f>
        <v>75000</v>
      </c>
      <c r="O38" s="27">
        <f t="shared" si="5"/>
        <v>900000</v>
      </c>
    </row>
    <row r="39" spans="2:15" x14ac:dyDescent="0.2">
      <c r="B39" s="2" t="s">
        <v>124</v>
      </c>
      <c r="C39" s="19">
        <f>SUM(C32:C38)</f>
        <v>1650000</v>
      </c>
      <c r="D39" s="20">
        <f>SUM(D32:D38)</f>
        <v>1650000</v>
      </c>
      <c r="E39" s="20">
        <f t="shared" ref="E39:O39" si="6">SUM(E32:E38)</f>
        <v>1650000</v>
      </c>
      <c r="F39" s="20">
        <f t="shared" si="6"/>
        <v>1650000</v>
      </c>
      <c r="G39" s="20">
        <f t="shared" si="6"/>
        <v>1650000</v>
      </c>
      <c r="H39" s="20">
        <f t="shared" si="6"/>
        <v>1650000</v>
      </c>
      <c r="I39" s="20">
        <f t="shared" si="6"/>
        <v>1650000</v>
      </c>
      <c r="J39" s="20">
        <f t="shared" si="6"/>
        <v>1650000</v>
      </c>
      <c r="K39" s="20">
        <f t="shared" si="6"/>
        <v>1650000</v>
      </c>
      <c r="L39" s="20">
        <f t="shared" si="6"/>
        <v>1650000</v>
      </c>
      <c r="M39" s="20">
        <f t="shared" si="6"/>
        <v>1650000</v>
      </c>
      <c r="N39" s="20">
        <f t="shared" si="6"/>
        <v>1650000</v>
      </c>
      <c r="O39" s="21">
        <f t="shared" si="6"/>
        <v>19800000</v>
      </c>
    </row>
    <row r="40" spans="2:15" x14ac:dyDescent="0.2">
      <c r="B40" s="9"/>
      <c r="C40" s="36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</row>
    <row r="41" spans="2:15" s="67" customFormat="1" x14ac:dyDescent="0.2">
      <c r="B41" s="135" t="s">
        <v>125</v>
      </c>
      <c r="C41" s="148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</row>
    <row r="42" spans="2:15" x14ac:dyDescent="0.2">
      <c r="B42" s="16" t="s">
        <v>59</v>
      </c>
      <c r="C42" s="19">
        <f>+'&lt;Entity 1&gt;'!C39+'&lt;Entity 2&gt;'!C39+'&lt;Entity 3&gt;'!C39</f>
        <v>900000</v>
      </c>
      <c r="D42" s="20">
        <f>+'&lt;Entity 1&gt;'!D39+'&lt;Entity 2&gt;'!D39+'&lt;Entity 3&gt;'!D39</f>
        <v>900000</v>
      </c>
      <c r="E42" s="20">
        <f>+'&lt;Entity 1&gt;'!E39+'&lt;Entity 2&gt;'!E39+'&lt;Entity 3&gt;'!E39</f>
        <v>900000</v>
      </c>
      <c r="F42" s="20">
        <f>+'&lt;Entity 1&gt;'!F39+'&lt;Entity 2&gt;'!F39+'&lt;Entity 3&gt;'!F39</f>
        <v>900000</v>
      </c>
      <c r="G42" s="20">
        <f>+'&lt;Entity 1&gt;'!G39+'&lt;Entity 2&gt;'!G39+'&lt;Entity 3&gt;'!G39</f>
        <v>900000</v>
      </c>
      <c r="H42" s="20">
        <f>+'&lt;Entity 1&gt;'!H39+'&lt;Entity 2&gt;'!H39+'&lt;Entity 3&gt;'!H39</f>
        <v>900000</v>
      </c>
      <c r="I42" s="20">
        <f>+'&lt;Entity 1&gt;'!I39+'&lt;Entity 2&gt;'!I39+'&lt;Entity 3&gt;'!I39</f>
        <v>900000</v>
      </c>
      <c r="J42" s="20">
        <f>+'&lt;Entity 1&gt;'!J39+'&lt;Entity 2&gt;'!J39+'&lt;Entity 3&gt;'!J39</f>
        <v>900000</v>
      </c>
      <c r="K42" s="20">
        <f>+'&lt;Entity 1&gt;'!K39+'&lt;Entity 2&gt;'!K39+'&lt;Entity 3&gt;'!K39</f>
        <v>900000</v>
      </c>
      <c r="L42" s="20">
        <f>+'&lt;Entity 1&gt;'!L39+'&lt;Entity 2&gt;'!L39+'&lt;Entity 3&gt;'!L39</f>
        <v>900000</v>
      </c>
      <c r="M42" s="20">
        <f>+'&lt;Entity 1&gt;'!M39+'&lt;Entity 2&gt;'!M39+'&lt;Entity 3&gt;'!M39</f>
        <v>900000</v>
      </c>
      <c r="N42" s="20">
        <f>+'&lt;Entity 1&gt;'!N39+'&lt;Entity 2&gt;'!N39+'&lt;Entity 3&gt;'!N39</f>
        <v>900000</v>
      </c>
      <c r="O42" s="21">
        <f>SUM(C42:N42)</f>
        <v>10800000</v>
      </c>
    </row>
    <row r="43" spans="2:15" x14ac:dyDescent="0.2">
      <c r="B43" s="16" t="s">
        <v>19</v>
      </c>
      <c r="C43" s="22">
        <f>+'&lt;Entity 1&gt;'!C40+'&lt;Entity 2&gt;'!C40+'&lt;Entity 3&gt;'!C40</f>
        <v>360000</v>
      </c>
      <c r="D43" s="23">
        <f>+'&lt;Entity 1&gt;'!D40+'&lt;Entity 2&gt;'!D40+'&lt;Entity 3&gt;'!D40</f>
        <v>360000</v>
      </c>
      <c r="E43" s="23">
        <f>+'&lt;Entity 1&gt;'!E40+'&lt;Entity 2&gt;'!E40+'&lt;Entity 3&gt;'!E40</f>
        <v>360000</v>
      </c>
      <c r="F43" s="23">
        <f>+'&lt;Entity 1&gt;'!F40+'&lt;Entity 2&gt;'!F40+'&lt;Entity 3&gt;'!F40</f>
        <v>360000</v>
      </c>
      <c r="G43" s="23">
        <f>+'&lt;Entity 1&gt;'!G40+'&lt;Entity 2&gt;'!G40+'&lt;Entity 3&gt;'!G40</f>
        <v>360000</v>
      </c>
      <c r="H43" s="23">
        <f>+'&lt;Entity 1&gt;'!H40+'&lt;Entity 2&gt;'!H40+'&lt;Entity 3&gt;'!H40</f>
        <v>360000</v>
      </c>
      <c r="I43" s="23">
        <f>+'&lt;Entity 1&gt;'!I40+'&lt;Entity 2&gt;'!I40+'&lt;Entity 3&gt;'!I40</f>
        <v>360000</v>
      </c>
      <c r="J43" s="23">
        <f>+'&lt;Entity 1&gt;'!J40+'&lt;Entity 2&gt;'!J40+'&lt;Entity 3&gt;'!J40</f>
        <v>360000</v>
      </c>
      <c r="K43" s="23">
        <f>+'&lt;Entity 1&gt;'!K40+'&lt;Entity 2&gt;'!K40+'&lt;Entity 3&gt;'!K40</f>
        <v>360000</v>
      </c>
      <c r="L43" s="23">
        <f>+'&lt;Entity 1&gt;'!L40+'&lt;Entity 2&gt;'!L40+'&lt;Entity 3&gt;'!L40</f>
        <v>360000</v>
      </c>
      <c r="M43" s="23">
        <f>+'&lt;Entity 1&gt;'!M40+'&lt;Entity 2&gt;'!M40+'&lt;Entity 3&gt;'!M40</f>
        <v>360000</v>
      </c>
      <c r="N43" s="23">
        <f>+'&lt;Entity 1&gt;'!N40+'&lt;Entity 2&gt;'!N40+'&lt;Entity 3&gt;'!N40</f>
        <v>360000</v>
      </c>
      <c r="O43" s="24">
        <f t="shared" ref="O43:O50" si="7">SUM(C43:N43)</f>
        <v>4320000</v>
      </c>
    </row>
    <row r="44" spans="2:15" x14ac:dyDescent="0.2">
      <c r="B44" s="16" t="s">
        <v>20</v>
      </c>
      <c r="C44" s="22">
        <f>+'&lt;Entity 1&gt;'!C41+'&lt;Entity 2&gt;'!C41+'&lt;Entity 3&gt;'!C41</f>
        <v>150000</v>
      </c>
      <c r="D44" s="23">
        <f>+'&lt;Entity 1&gt;'!D41+'&lt;Entity 2&gt;'!D41+'&lt;Entity 3&gt;'!D41</f>
        <v>150000</v>
      </c>
      <c r="E44" s="23">
        <f>+'&lt;Entity 1&gt;'!E41+'&lt;Entity 2&gt;'!E41+'&lt;Entity 3&gt;'!E41</f>
        <v>150000</v>
      </c>
      <c r="F44" s="23">
        <f>+'&lt;Entity 1&gt;'!F41+'&lt;Entity 2&gt;'!F41+'&lt;Entity 3&gt;'!F41</f>
        <v>150000</v>
      </c>
      <c r="G44" s="23">
        <f>+'&lt;Entity 1&gt;'!G41+'&lt;Entity 2&gt;'!G41+'&lt;Entity 3&gt;'!G41</f>
        <v>150000</v>
      </c>
      <c r="H44" s="23">
        <f>+'&lt;Entity 1&gt;'!H41+'&lt;Entity 2&gt;'!H41+'&lt;Entity 3&gt;'!H41</f>
        <v>150000</v>
      </c>
      <c r="I44" s="23">
        <f>+'&lt;Entity 1&gt;'!I41+'&lt;Entity 2&gt;'!I41+'&lt;Entity 3&gt;'!I41</f>
        <v>150000</v>
      </c>
      <c r="J44" s="23">
        <f>+'&lt;Entity 1&gt;'!J41+'&lt;Entity 2&gt;'!J41+'&lt;Entity 3&gt;'!J41</f>
        <v>150000</v>
      </c>
      <c r="K44" s="23">
        <f>+'&lt;Entity 1&gt;'!K41+'&lt;Entity 2&gt;'!K41+'&lt;Entity 3&gt;'!K41</f>
        <v>150000</v>
      </c>
      <c r="L44" s="23">
        <f>+'&lt;Entity 1&gt;'!L41+'&lt;Entity 2&gt;'!L41+'&lt;Entity 3&gt;'!L41</f>
        <v>150000</v>
      </c>
      <c r="M44" s="23">
        <f>+'&lt;Entity 1&gt;'!M41+'&lt;Entity 2&gt;'!M41+'&lt;Entity 3&gt;'!M41</f>
        <v>150000</v>
      </c>
      <c r="N44" s="23">
        <f>+'&lt;Entity 1&gt;'!N41+'&lt;Entity 2&gt;'!N41+'&lt;Entity 3&gt;'!N41</f>
        <v>150000</v>
      </c>
      <c r="O44" s="24">
        <f t="shared" si="7"/>
        <v>1800000</v>
      </c>
    </row>
    <row r="45" spans="2:15" x14ac:dyDescent="0.2">
      <c r="B45" s="16" t="s">
        <v>60</v>
      </c>
      <c r="C45" s="22">
        <f>+'&lt;Entity 1&gt;'!C42+'&lt;Entity 2&gt;'!C42+'&lt;Entity 3&gt;'!C42</f>
        <v>150000</v>
      </c>
      <c r="D45" s="23">
        <f>+'&lt;Entity 1&gt;'!D42+'&lt;Entity 2&gt;'!D42+'&lt;Entity 3&gt;'!D42</f>
        <v>150000</v>
      </c>
      <c r="E45" s="23">
        <f>+'&lt;Entity 1&gt;'!E42+'&lt;Entity 2&gt;'!E42+'&lt;Entity 3&gt;'!E42</f>
        <v>150000</v>
      </c>
      <c r="F45" s="23">
        <f>+'&lt;Entity 1&gt;'!F42+'&lt;Entity 2&gt;'!F42+'&lt;Entity 3&gt;'!F42</f>
        <v>150000</v>
      </c>
      <c r="G45" s="23">
        <f>+'&lt;Entity 1&gt;'!G42+'&lt;Entity 2&gt;'!G42+'&lt;Entity 3&gt;'!G42</f>
        <v>150000</v>
      </c>
      <c r="H45" s="23">
        <f>+'&lt;Entity 1&gt;'!H42+'&lt;Entity 2&gt;'!H42+'&lt;Entity 3&gt;'!H42</f>
        <v>150000</v>
      </c>
      <c r="I45" s="23">
        <f>+'&lt;Entity 1&gt;'!I42+'&lt;Entity 2&gt;'!I42+'&lt;Entity 3&gt;'!I42</f>
        <v>150000</v>
      </c>
      <c r="J45" s="23">
        <f>+'&lt;Entity 1&gt;'!J42+'&lt;Entity 2&gt;'!J42+'&lt;Entity 3&gt;'!J42</f>
        <v>150000</v>
      </c>
      <c r="K45" s="23">
        <f>+'&lt;Entity 1&gt;'!K42+'&lt;Entity 2&gt;'!K42+'&lt;Entity 3&gt;'!K42</f>
        <v>150000</v>
      </c>
      <c r="L45" s="23">
        <f>+'&lt;Entity 1&gt;'!L42+'&lt;Entity 2&gt;'!L42+'&lt;Entity 3&gt;'!L42</f>
        <v>150000</v>
      </c>
      <c r="M45" s="23">
        <f>+'&lt;Entity 1&gt;'!M42+'&lt;Entity 2&gt;'!M42+'&lt;Entity 3&gt;'!M42</f>
        <v>150000</v>
      </c>
      <c r="N45" s="23">
        <f>+'&lt;Entity 1&gt;'!N42+'&lt;Entity 2&gt;'!N42+'&lt;Entity 3&gt;'!N42</f>
        <v>150000</v>
      </c>
      <c r="O45" s="24">
        <f t="shared" si="7"/>
        <v>1800000</v>
      </c>
    </row>
    <row r="46" spans="2:15" x14ac:dyDescent="0.2">
      <c r="B46" s="16" t="s">
        <v>61</v>
      </c>
      <c r="C46" s="22">
        <f>+'&lt;Entity 1&gt;'!C43+'&lt;Entity 2&gt;'!C43+'&lt;Entity 3&gt;'!C43</f>
        <v>75000</v>
      </c>
      <c r="D46" s="23">
        <f>+'&lt;Entity 1&gt;'!D43+'&lt;Entity 2&gt;'!D43+'&lt;Entity 3&gt;'!D43</f>
        <v>75000</v>
      </c>
      <c r="E46" s="23">
        <f>+'&lt;Entity 1&gt;'!E43+'&lt;Entity 2&gt;'!E43+'&lt;Entity 3&gt;'!E43</f>
        <v>75000</v>
      </c>
      <c r="F46" s="23">
        <f>+'&lt;Entity 1&gt;'!F43+'&lt;Entity 2&gt;'!F43+'&lt;Entity 3&gt;'!F43</f>
        <v>75000</v>
      </c>
      <c r="G46" s="23">
        <f>+'&lt;Entity 1&gt;'!G43+'&lt;Entity 2&gt;'!G43+'&lt;Entity 3&gt;'!G43</f>
        <v>75000</v>
      </c>
      <c r="H46" s="23">
        <f>+'&lt;Entity 1&gt;'!H43+'&lt;Entity 2&gt;'!H43+'&lt;Entity 3&gt;'!H43</f>
        <v>75000</v>
      </c>
      <c r="I46" s="23">
        <f>+'&lt;Entity 1&gt;'!I43+'&lt;Entity 2&gt;'!I43+'&lt;Entity 3&gt;'!I43</f>
        <v>75000</v>
      </c>
      <c r="J46" s="23">
        <f>+'&lt;Entity 1&gt;'!J43+'&lt;Entity 2&gt;'!J43+'&lt;Entity 3&gt;'!J43</f>
        <v>75000</v>
      </c>
      <c r="K46" s="23">
        <f>+'&lt;Entity 1&gt;'!K43+'&lt;Entity 2&gt;'!K43+'&lt;Entity 3&gt;'!K43</f>
        <v>75000</v>
      </c>
      <c r="L46" s="23">
        <f>+'&lt;Entity 1&gt;'!L43+'&lt;Entity 2&gt;'!L43+'&lt;Entity 3&gt;'!L43</f>
        <v>75000</v>
      </c>
      <c r="M46" s="23">
        <f>+'&lt;Entity 1&gt;'!M43+'&lt;Entity 2&gt;'!M43+'&lt;Entity 3&gt;'!M43</f>
        <v>75000</v>
      </c>
      <c r="N46" s="23">
        <f>+'&lt;Entity 1&gt;'!N43+'&lt;Entity 2&gt;'!N43+'&lt;Entity 3&gt;'!N43</f>
        <v>75000</v>
      </c>
      <c r="O46" s="24">
        <f t="shared" si="7"/>
        <v>900000</v>
      </c>
    </row>
    <row r="47" spans="2:15" x14ac:dyDescent="0.2">
      <c r="B47" s="16" t="s">
        <v>62</v>
      </c>
      <c r="C47" s="22">
        <f>+'&lt;Entity 1&gt;'!C44+'&lt;Entity 2&gt;'!C44+'&lt;Entity 3&gt;'!C44</f>
        <v>75000</v>
      </c>
      <c r="D47" s="23">
        <f>+'&lt;Entity 1&gt;'!D44+'&lt;Entity 2&gt;'!D44+'&lt;Entity 3&gt;'!D44</f>
        <v>75000</v>
      </c>
      <c r="E47" s="23">
        <f>+'&lt;Entity 1&gt;'!E44+'&lt;Entity 2&gt;'!E44+'&lt;Entity 3&gt;'!E44</f>
        <v>75000</v>
      </c>
      <c r="F47" s="23">
        <f>+'&lt;Entity 1&gt;'!F44+'&lt;Entity 2&gt;'!F44+'&lt;Entity 3&gt;'!F44</f>
        <v>75000</v>
      </c>
      <c r="G47" s="23">
        <f>+'&lt;Entity 1&gt;'!G44+'&lt;Entity 2&gt;'!G44+'&lt;Entity 3&gt;'!G44</f>
        <v>75000</v>
      </c>
      <c r="H47" s="23">
        <f>+'&lt;Entity 1&gt;'!H44+'&lt;Entity 2&gt;'!H44+'&lt;Entity 3&gt;'!H44</f>
        <v>75000</v>
      </c>
      <c r="I47" s="23">
        <f>+'&lt;Entity 1&gt;'!I44+'&lt;Entity 2&gt;'!I44+'&lt;Entity 3&gt;'!I44</f>
        <v>75000</v>
      </c>
      <c r="J47" s="23">
        <f>+'&lt;Entity 1&gt;'!J44+'&lt;Entity 2&gt;'!J44+'&lt;Entity 3&gt;'!J44</f>
        <v>75000</v>
      </c>
      <c r="K47" s="23">
        <f>+'&lt;Entity 1&gt;'!K44+'&lt;Entity 2&gt;'!K44+'&lt;Entity 3&gt;'!K44</f>
        <v>75000</v>
      </c>
      <c r="L47" s="23">
        <f>+'&lt;Entity 1&gt;'!L44+'&lt;Entity 2&gt;'!L44+'&lt;Entity 3&gt;'!L44</f>
        <v>75000</v>
      </c>
      <c r="M47" s="23">
        <f>+'&lt;Entity 1&gt;'!M44+'&lt;Entity 2&gt;'!M44+'&lt;Entity 3&gt;'!M44</f>
        <v>75000</v>
      </c>
      <c r="N47" s="23">
        <f>+'&lt;Entity 1&gt;'!N44+'&lt;Entity 2&gt;'!N44+'&lt;Entity 3&gt;'!N44</f>
        <v>75000</v>
      </c>
      <c r="O47" s="24">
        <f t="shared" si="7"/>
        <v>900000</v>
      </c>
    </row>
    <row r="48" spans="2:15" x14ac:dyDescent="0.2">
      <c r="B48" s="16" t="s">
        <v>21</v>
      </c>
      <c r="C48" s="22">
        <f>+'&lt;Entity 1&gt;'!C45+'&lt;Entity 2&gt;'!C45+'&lt;Entity 3&gt;'!C45</f>
        <v>0</v>
      </c>
      <c r="D48" s="23">
        <f>+'&lt;Entity 1&gt;'!D45+'&lt;Entity 2&gt;'!D45+'&lt;Entity 3&gt;'!D45</f>
        <v>0</v>
      </c>
      <c r="E48" s="23">
        <f>+'&lt;Entity 1&gt;'!E45+'&lt;Entity 2&gt;'!E45+'&lt;Entity 3&gt;'!E45</f>
        <v>0</v>
      </c>
      <c r="F48" s="23">
        <f>+'&lt;Entity 1&gt;'!F45+'&lt;Entity 2&gt;'!F45+'&lt;Entity 3&gt;'!F45</f>
        <v>0</v>
      </c>
      <c r="G48" s="23">
        <f>+'&lt;Entity 1&gt;'!G45+'&lt;Entity 2&gt;'!G45+'&lt;Entity 3&gt;'!G45</f>
        <v>0</v>
      </c>
      <c r="H48" s="23">
        <f>+'&lt;Entity 1&gt;'!H45+'&lt;Entity 2&gt;'!H45+'&lt;Entity 3&gt;'!H45</f>
        <v>0</v>
      </c>
      <c r="I48" s="23">
        <f>+'&lt;Entity 1&gt;'!I45+'&lt;Entity 2&gt;'!I45+'&lt;Entity 3&gt;'!I45</f>
        <v>0</v>
      </c>
      <c r="J48" s="23">
        <f>+'&lt;Entity 1&gt;'!J45+'&lt;Entity 2&gt;'!J45+'&lt;Entity 3&gt;'!J45</f>
        <v>0</v>
      </c>
      <c r="K48" s="23">
        <f>+'&lt;Entity 1&gt;'!K45+'&lt;Entity 2&gt;'!K45+'&lt;Entity 3&gt;'!K45</f>
        <v>0</v>
      </c>
      <c r="L48" s="23">
        <f>+'&lt;Entity 1&gt;'!L45+'&lt;Entity 2&gt;'!L45+'&lt;Entity 3&gt;'!L45</f>
        <v>0</v>
      </c>
      <c r="M48" s="23">
        <f>+'&lt;Entity 1&gt;'!M45+'&lt;Entity 2&gt;'!M45+'&lt;Entity 3&gt;'!M45</f>
        <v>0</v>
      </c>
      <c r="N48" s="23">
        <f>+'&lt;Entity 1&gt;'!N45+'&lt;Entity 2&gt;'!N45+'&lt;Entity 3&gt;'!N45</f>
        <v>0</v>
      </c>
      <c r="O48" s="24">
        <f t="shared" si="7"/>
        <v>0</v>
      </c>
    </row>
    <row r="49" spans="2:15" x14ac:dyDescent="0.2">
      <c r="B49" s="16" t="s">
        <v>126</v>
      </c>
      <c r="C49" s="22">
        <f>+'&lt;Entity 1&gt;'!C46+'&lt;Entity 2&gt;'!C46+'&lt;Entity 3&gt;'!C46</f>
        <v>0</v>
      </c>
      <c r="D49" s="23">
        <f>+'&lt;Entity 1&gt;'!D46+'&lt;Entity 2&gt;'!D46+'&lt;Entity 3&gt;'!D46</f>
        <v>0</v>
      </c>
      <c r="E49" s="23">
        <f>+'&lt;Entity 1&gt;'!E46+'&lt;Entity 2&gt;'!E46+'&lt;Entity 3&gt;'!E46</f>
        <v>0</v>
      </c>
      <c r="F49" s="23">
        <f>+'&lt;Entity 1&gt;'!F46+'&lt;Entity 2&gt;'!F46+'&lt;Entity 3&gt;'!F46</f>
        <v>0</v>
      </c>
      <c r="G49" s="23">
        <f>+'&lt;Entity 1&gt;'!G46+'&lt;Entity 2&gt;'!G46+'&lt;Entity 3&gt;'!G46</f>
        <v>0</v>
      </c>
      <c r="H49" s="23">
        <f>+'&lt;Entity 1&gt;'!H46+'&lt;Entity 2&gt;'!H46+'&lt;Entity 3&gt;'!H46</f>
        <v>0</v>
      </c>
      <c r="I49" s="23">
        <f>+'&lt;Entity 1&gt;'!I46+'&lt;Entity 2&gt;'!I46+'&lt;Entity 3&gt;'!I46</f>
        <v>0</v>
      </c>
      <c r="J49" s="23">
        <f>+'&lt;Entity 1&gt;'!J46+'&lt;Entity 2&gt;'!J46+'&lt;Entity 3&gt;'!J46</f>
        <v>0</v>
      </c>
      <c r="K49" s="23">
        <f>+'&lt;Entity 1&gt;'!K46+'&lt;Entity 2&gt;'!K46+'&lt;Entity 3&gt;'!K46</f>
        <v>0</v>
      </c>
      <c r="L49" s="23">
        <f>+'&lt;Entity 1&gt;'!L46+'&lt;Entity 2&gt;'!L46+'&lt;Entity 3&gt;'!L46</f>
        <v>0</v>
      </c>
      <c r="M49" s="23">
        <f>+'&lt;Entity 1&gt;'!M46+'&lt;Entity 2&gt;'!M46+'&lt;Entity 3&gt;'!M46</f>
        <v>0</v>
      </c>
      <c r="N49" s="23">
        <f>+'&lt;Entity 1&gt;'!N46+'&lt;Entity 2&gt;'!N46+'&lt;Entity 3&gt;'!N46</f>
        <v>0</v>
      </c>
      <c r="O49" s="24">
        <f t="shared" si="7"/>
        <v>0</v>
      </c>
    </row>
    <row r="50" spans="2:15" x14ac:dyDescent="0.2">
      <c r="B50" s="16" t="s">
        <v>22</v>
      </c>
      <c r="C50" s="25">
        <f>+'&lt;Entity 1&gt;'!C47+'&lt;Entity 2&gt;'!C47+'&lt;Entity 3&gt;'!C47</f>
        <v>75000</v>
      </c>
      <c r="D50" s="26">
        <f>+'&lt;Entity 1&gt;'!D47+'&lt;Entity 2&gt;'!D47+'&lt;Entity 3&gt;'!D47</f>
        <v>75000</v>
      </c>
      <c r="E50" s="26">
        <f>+'&lt;Entity 1&gt;'!E47+'&lt;Entity 2&gt;'!E47+'&lt;Entity 3&gt;'!E47</f>
        <v>75000</v>
      </c>
      <c r="F50" s="26">
        <f>+'&lt;Entity 1&gt;'!F47+'&lt;Entity 2&gt;'!F47+'&lt;Entity 3&gt;'!F47</f>
        <v>75000</v>
      </c>
      <c r="G50" s="26">
        <f>+'&lt;Entity 1&gt;'!G47+'&lt;Entity 2&gt;'!G47+'&lt;Entity 3&gt;'!G47</f>
        <v>75000</v>
      </c>
      <c r="H50" s="26">
        <f>+'&lt;Entity 1&gt;'!H47+'&lt;Entity 2&gt;'!H47+'&lt;Entity 3&gt;'!H47</f>
        <v>75000</v>
      </c>
      <c r="I50" s="26">
        <f>+'&lt;Entity 1&gt;'!I47+'&lt;Entity 2&gt;'!I47+'&lt;Entity 3&gt;'!I47</f>
        <v>75000</v>
      </c>
      <c r="J50" s="26">
        <f>+'&lt;Entity 1&gt;'!J47+'&lt;Entity 2&gt;'!J47+'&lt;Entity 3&gt;'!J47</f>
        <v>75000</v>
      </c>
      <c r="K50" s="26">
        <f>+'&lt;Entity 1&gt;'!K47+'&lt;Entity 2&gt;'!K47+'&lt;Entity 3&gt;'!K47</f>
        <v>75000</v>
      </c>
      <c r="L50" s="26">
        <f>+'&lt;Entity 1&gt;'!L47+'&lt;Entity 2&gt;'!L47+'&lt;Entity 3&gt;'!L47</f>
        <v>75000</v>
      </c>
      <c r="M50" s="26">
        <f>+'&lt;Entity 1&gt;'!M47+'&lt;Entity 2&gt;'!M47+'&lt;Entity 3&gt;'!M47</f>
        <v>75000</v>
      </c>
      <c r="N50" s="26">
        <f>+'&lt;Entity 1&gt;'!N47+'&lt;Entity 2&gt;'!N47+'&lt;Entity 3&gt;'!N47</f>
        <v>75000</v>
      </c>
      <c r="O50" s="27">
        <f t="shared" si="7"/>
        <v>900000</v>
      </c>
    </row>
    <row r="51" spans="2:15" x14ac:dyDescent="0.2">
      <c r="B51" s="2" t="s">
        <v>127</v>
      </c>
      <c r="C51" s="19">
        <f>SUM(C42:C50)</f>
        <v>1785000</v>
      </c>
      <c r="D51" s="20">
        <f>SUM(D42:D50)</f>
        <v>1785000</v>
      </c>
      <c r="E51" s="20">
        <f t="shared" ref="E51:O51" si="8">SUM(E42:E50)</f>
        <v>1785000</v>
      </c>
      <c r="F51" s="20">
        <f t="shared" si="8"/>
        <v>1785000</v>
      </c>
      <c r="G51" s="20">
        <f t="shared" si="8"/>
        <v>1785000</v>
      </c>
      <c r="H51" s="20">
        <f t="shared" si="8"/>
        <v>1785000</v>
      </c>
      <c r="I51" s="20">
        <f t="shared" si="8"/>
        <v>1785000</v>
      </c>
      <c r="J51" s="20">
        <f t="shared" si="8"/>
        <v>1785000</v>
      </c>
      <c r="K51" s="20">
        <f t="shared" si="8"/>
        <v>1785000</v>
      </c>
      <c r="L51" s="20">
        <f t="shared" si="8"/>
        <v>1785000</v>
      </c>
      <c r="M51" s="20">
        <f t="shared" si="8"/>
        <v>1785000</v>
      </c>
      <c r="N51" s="20">
        <f t="shared" si="8"/>
        <v>1785000</v>
      </c>
      <c r="O51" s="21">
        <f t="shared" si="8"/>
        <v>21420000</v>
      </c>
    </row>
    <row r="52" spans="2:15" x14ac:dyDescent="0.2">
      <c r="B52" s="2"/>
      <c r="C52" s="36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1"/>
    </row>
    <row r="53" spans="2:15" x14ac:dyDescent="0.2">
      <c r="B53" s="2" t="s">
        <v>132</v>
      </c>
      <c r="C53" s="19">
        <f>+C29+C39-C51</f>
        <v>1065000</v>
      </c>
      <c r="D53" s="20">
        <f>+D29+D39-D51</f>
        <v>1065000</v>
      </c>
      <c r="E53" s="20">
        <f t="shared" ref="E53:O53" si="9">+E29+E39-E51</f>
        <v>1065000</v>
      </c>
      <c r="F53" s="20">
        <f t="shared" si="9"/>
        <v>1065000</v>
      </c>
      <c r="G53" s="20">
        <f t="shared" si="9"/>
        <v>1065000</v>
      </c>
      <c r="H53" s="20">
        <f t="shared" si="9"/>
        <v>1065000</v>
      </c>
      <c r="I53" s="20">
        <f t="shared" si="9"/>
        <v>1065000</v>
      </c>
      <c r="J53" s="20">
        <f t="shared" si="9"/>
        <v>1065000</v>
      </c>
      <c r="K53" s="20">
        <f t="shared" si="9"/>
        <v>1065000</v>
      </c>
      <c r="L53" s="20">
        <f t="shared" si="9"/>
        <v>1065000</v>
      </c>
      <c r="M53" s="20">
        <f t="shared" si="9"/>
        <v>1065000</v>
      </c>
      <c r="N53" s="20">
        <f t="shared" si="9"/>
        <v>1065000</v>
      </c>
      <c r="O53" s="21">
        <f t="shared" si="9"/>
        <v>12780000</v>
      </c>
    </row>
    <row r="54" spans="2:15" x14ac:dyDescent="0.2">
      <c r="B54" s="9"/>
      <c r="C54" s="36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1"/>
    </row>
    <row r="55" spans="2:15" x14ac:dyDescent="0.2">
      <c r="B55" s="2" t="s">
        <v>23</v>
      </c>
      <c r="C55" s="22">
        <f>+'&lt;Entity 1&gt;'!C52+'&lt;Entity 2&gt;'!C52+'&lt;Entity 3&gt;'!C52</f>
        <v>135000</v>
      </c>
      <c r="D55" s="23">
        <f>+'&lt;Entity 1&gt;'!D52+'&lt;Entity 2&gt;'!D52+'&lt;Entity 3&gt;'!D52</f>
        <v>135000</v>
      </c>
      <c r="E55" s="23">
        <f>+'&lt;Entity 1&gt;'!E52+'&lt;Entity 2&gt;'!E52+'&lt;Entity 3&gt;'!E52</f>
        <v>135000</v>
      </c>
      <c r="F55" s="23">
        <f>+'&lt;Entity 1&gt;'!F52+'&lt;Entity 2&gt;'!F52+'&lt;Entity 3&gt;'!F52</f>
        <v>135000</v>
      </c>
      <c r="G55" s="23">
        <f>+'&lt;Entity 1&gt;'!G52+'&lt;Entity 2&gt;'!G52+'&lt;Entity 3&gt;'!G52</f>
        <v>135000</v>
      </c>
      <c r="H55" s="23">
        <f>+'&lt;Entity 1&gt;'!H52+'&lt;Entity 2&gt;'!H52+'&lt;Entity 3&gt;'!H52</f>
        <v>135000</v>
      </c>
      <c r="I55" s="23">
        <f>+'&lt;Entity 1&gt;'!I52+'&lt;Entity 2&gt;'!I52+'&lt;Entity 3&gt;'!I52</f>
        <v>135000</v>
      </c>
      <c r="J55" s="23">
        <f>+'&lt;Entity 1&gt;'!J52+'&lt;Entity 2&gt;'!J52+'&lt;Entity 3&gt;'!J52</f>
        <v>135000</v>
      </c>
      <c r="K55" s="23">
        <f>+'&lt;Entity 1&gt;'!K52+'&lt;Entity 2&gt;'!K52+'&lt;Entity 3&gt;'!K52</f>
        <v>135000</v>
      </c>
      <c r="L55" s="23">
        <f>+'&lt;Entity 1&gt;'!L52+'&lt;Entity 2&gt;'!L52+'&lt;Entity 3&gt;'!L52</f>
        <v>135000</v>
      </c>
      <c r="M55" s="23">
        <f>+'&lt;Entity 1&gt;'!M52+'&lt;Entity 2&gt;'!M52+'&lt;Entity 3&gt;'!M52</f>
        <v>135000</v>
      </c>
      <c r="N55" s="23">
        <f>+'&lt;Entity 1&gt;'!N52+'&lt;Entity 2&gt;'!N52+'&lt;Entity 3&gt;'!N52</f>
        <v>135000</v>
      </c>
      <c r="O55" s="24">
        <f>SUM(C55:N55)</f>
        <v>1620000</v>
      </c>
    </row>
    <row r="56" spans="2:15" x14ac:dyDescent="0.2">
      <c r="B56" s="9"/>
      <c r="C56" s="36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</row>
    <row r="57" spans="2:15" ht="13.5" thickBot="1" x14ac:dyDescent="0.25">
      <c r="B57" s="149" t="s">
        <v>24</v>
      </c>
      <c r="C57" s="150">
        <f>+C53-C55</f>
        <v>930000</v>
      </c>
      <c r="D57" s="151">
        <f>+D53-D55</f>
        <v>930000</v>
      </c>
      <c r="E57" s="151">
        <f t="shared" ref="E57:O57" si="10">+E53-E55</f>
        <v>930000</v>
      </c>
      <c r="F57" s="151">
        <f t="shared" si="10"/>
        <v>930000</v>
      </c>
      <c r="G57" s="151">
        <f t="shared" si="10"/>
        <v>930000</v>
      </c>
      <c r="H57" s="151">
        <f t="shared" si="10"/>
        <v>930000</v>
      </c>
      <c r="I57" s="151">
        <f t="shared" si="10"/>
        <v>930000</v>
      </c>
      <c r="J57" s="151">
        <f t="shared" si="10"/>
        <v>930000</v>
      </c>
      <c r="K57" s="151">
        <f t="shared" si="10"/>
        <v>930000</v>
      </c>
      <c r="L57" s="151">
        <f t="shared" si="10"/>
        <v>930000</v>
      </c>
      <c r="M57" s="151">
        <f t="shared" si="10"/>
        <v>930000</v>
      </c>
      <c r="N57" s="151">
        <f t="shared" si="10"/>
        <v>930000</v>
      </c>
      <c r="O57" s="152">
        <f t="shared" si="10"/>
        <v>11160000</v>
      </c>
    </row>
    <row r="58" spans="2:15" ht="13.5" thickTop="1" x14ac:dyDescent="0.2">
      <c r="B58" s="159" t="s">
        <v>26</v>
      </c>
      <c r="C58" s="36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1"/>
    </row>
    <row r="59" spans="2:15" x14ac:dyDescent="0.2">
      <c r="B59" s="153" t="s">
        <v>27</v>
      </c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7"/>
    </row>
    <row r="60" spans="2:15" x14ac:dyDescent="0.2">
      <c r="B60" s="17" t="s">
        <v>63</v>
      </c>
      <c r="C60" s="19">
        <f>+'&lt;Entity 1&gt;'!C57+'&lt;Entity 2&gt;'!C57+'&lt;Entity 3&gt;'!C57</f>
        <v>930000</v>
      </c>
      <c r="D60" s="20">
        <f>+'&lt;Entity 1&gt;'!D57+'&lt;Entity 2&gt;'!D57+'&lt;Entity 3&gt;'!D57</f>
        <v>1860000</v>
      </c>
      <c r="E60" s="20">
        <f>+'&lt;Entity 1&gt;'!E57+'&lt;Entity 2&gt;'!E57+'&lt;Entity 3&gt;'!E57</f>
        <v>2790000</v>
      </c>
      <c r="F60" s="20">
        <f>+'&lt;Entity 1&gt;'!F57+'&lt;Entity 2&gt;'!F57+'&lt;Entity 3&gt;'!F57</f>
        <v>3720000</v>
      </c>
      <c r="G60" s="20">
        <f>+'&lt;Entity 1&gt;'!G57+'&lt;Entity 2&gt;'!G57+'&lt;Entity 3&gt;'!G57</f>
        <v>4650000</v>
      </c>
      <c r="H60" s="20">
        <f>+'&lt;Entity 1&gt;'!H57+'&lt;Entity 2&gt;'!H57+'&lt;Entity 3&gt;'!H57</f>
        <v>5580000</v>
      </c>
      <c r="I60" s="20">
        <f>+'&lt;Entity 1&gt;'!I57+'&lt;Entity 2&gt;'!I57+'&lt;Entity 3&gt;'!I57</f>
        <v>6510000</v>
      </c>
      <c r="J60" s="20">
        <f>+'&lt;Entity 1&gt;'!J57+'&lt;Entity 2&gt;'!J57+'&lt;Entity 3&gt;'!J57</f>
        <v>7440000</v>
      </c>
      <c r="K60" s="20">
        <f>+'&lt;Entity 1&gt;'!K57+'&lt;Entity 2&gt;'!K57+'&lt;Entity 3&gt;'!K57</f>
        <v>8370000</v>
      </c>
      <c r="L60" s="20">
        <f>+'&lt;Entity 1&gt;'!L57+'&lt;Entity 2&gt;'!L57+'&lt;Entity 3&gt;'!L57</f>
        <v>9300000</v>
      </c>
      <c r="M60" s="20">
        <f>+'&lt;Entity 1&gt;'!M57+'&lt;Entity 2&gt;'!M57+'&lt;Entity 3&gt;'!M57</f>
        <v>10230000</v>
      </c>
      <c r="N60" s="20">
        <f>+'&lt;Entity 1&gt;'!N57+'&lt;Entity 2&gt;'!N57+'&lt;Entity 3&gt;'!N57</f>
        <v>11160000</v>
      </c>
      <c r="O60" s="21">
        <f>+N60</f>
        <v>11160000</v>
      </c>
    </row>
    <row r="61" spans="2:15" x14ac:dyDescent="0.2">
      <c r="B61" s="17" t="s">
        <v>64</v>
      </c>
      <c r="C61" s="25">
        <f>+'&lt;Entity 1&gt;'!C58+'&lt;Entity 2&gt;'!C58+'&lt;Entity 3&gt;'!C58</f>
        <v>750000</v>
      </c>
      <c r="D61" s="26">
        <f>+'&lt;Entity 1&gt;'!D58+'&lt;Entity 2&gt;'!D58+'&lt;Entity 3&gt;'!D58</f>
        <v>750000</v>
      </c>
      <c r="E61" s="26">
        <f>+'&lt;Entity 1&gt;'!E58+'&lt;Entity 2&gt;'!E58+'&lt;Entity 3&gt;'!E58</f>
        <v>750000</v>
      </c>
      <c r="F61" s="26">
        <f>+'&lt;Entity 1&gt;'!F58+'&lt;Entity 2&gt;'!F58+'&lt;Entity 3&gt;'!F58</f>
        <v>750000</v>
      </c>
      <c r="G61" s="26">
        <f>+'&lt;Entity 1&gt;'!G58+'&lt;Entity 2&gt;'!G58+'&lt;Entity 3&gt;'!G58</f>
        <v>750000</v>
      </c>
      <c r="H61" s="26">
        <f>+'&lt;Entity 1&gt;'!H58+'&lt;Entity 2&gt;'!H58+'&lt;Entity 3&gt;'!H58</f>
        <v>750000</v>
      </c>
      <c r="I61" s="26">
        <f>+'&lt;Entity 1&gt;'!I58+'&lt;Entity 2&gt;'!I58+'&lt;Entity 3&gt;'!I58</f>
        <v>750000</v>
      </c>
      <c r="J61" s="26">
        <f>+'&lt;Entity 1&gt;'!J58+'&lt;Entity 2&gt;'!J58+'&lt;Entity 3&gt;'!J58</f>
        <v>750000</v>
      </c>
      <c r="K61" s="26">
        <f>+'&lt;Entity 1&gt;'!K58+'&lt;Entity 2&gt;'!K58+'&lt;Entity 3&gt;'!K58</f>
        <v>750000</v>
      </c>
      <c r="L61" s="26">
        <f>+'&lt;Entity 1&gt;'!L58+'&lt;Entity 2&gt;'!L58+'&lt;Entity 3&gt;'!L58</f>
        <v>750000</v>
      </c>
      <c r="M61" s="26">
        <f>+'&lt;Entity 1&gt;'!M58+'&lt;Entity 2&gt;'!M58+'&lt;Entity 3&gt;'!M58</f>
        <v>750000</v>
      </c>
      <c r="N61" s="26">
        <f>+'&lt;Entity 1&gt;'!N58+'&lt;Entity 2&gt;'!N58+'&lt;Entity 3&gt;'!N58</f>
        <v>750000</v>
      </c>
      <c r="O61" s="27">
        <f>+N61</f>
        <v>750000</v>
      </c>
    </row>
    <row r="62" spans="2:15" x14ac:dyDescent="0.2">
      <c r="B62" s="2" t="s">
        <v>67</v>
      </c>
      <c r="C62" s="19">
        <f>SUM(C60:C61)</f>
        <v>1680000</v>
      </c>
      <c r="D62" s="20">
        <f>SUM(D60:D61)</f>
        <v>2610000</v>
      </c>
      <c r="E62" s="20">
        <f t="shared" ref="E62:O62" si="11">SUM(E60:E61)</f>
        <v>3540000</v>
      </c>
      <c r="F62" s="20">
        <f t="shared" si="11"/>
        <v>4470000</v>
      </c>
      <c r="G62" s="20">
        <f t="shared" si="11"/>
        <v>5400000</v>
      </c>
      <c r="H62" s="20">
        <f t="shared" si="11"/>
        <v>6330000</v>
      </c>
      <c r="I62" s="20">
        <f t="shared" si="11"/>
        <v>7260000</v>
      </c>
      <c r="J62" s="20">
        <f t="shared" si="11"/>
        <v>8190000</v>
      </c>
      <c r="K62" s="20">
        <f t="shared" si="11"/>
        <v>9120000</v>
      </c>
      <c r="L62" s="20">
        <f t="shared" si="11"/>
        <v>10050000</v>
      </c>
      <c r="M62" s="20">
        <f t="shared" si="11"/>
        <v>10980000</v>
      </c>
      <c r="N62" s="20">
        <f t="shared" si="11"/>
        <v>11910000</v>
      </c>
      <c r="O62" s="21">
        <f t="shared" si="11"/>
        <v>11910000</v>
      </c>
    </row>
    <row r="63" spans="2:15" x14ac:dyDescent="0.2">
      <c r="B63" s="12"/>
      <c r="C63" s="36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1"/>
    </row>
    <row r="64" spans="2:15" x14ac:dyDescent="0.2">
      <c r="B64" s="153" t="s">
        <v>68</v>
      </c>
      <c r="C64" s="145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7"/>
    </row>
    <row r="65" spans="2:15" x14ac:dyDescent="0.2">
      <c r="B65" s="17" t="s">
        <v>65</v>
      </c>
      <c r="C65" s="19">
        <f>+'&lt;Entity 1&gt;'!C62+'&lt;Entity 2&gt;'!C62+'&lt;Entity 3&gt;'!C62</f>
        <v>1500000</v>
      </c>
      <c r="D65" s="20">
        <f>+'&lt;Entity 1&gt;'!D62+'&lt;Entity 2&gt;'!D62+'&lt;Entity 3&gt;'!D62</f>
        <v>1500000</v>
      </c>
      <c r="E65" s="20">
        <f>+'&lt;Entity 1&gt;'!E62+'&lt;Entity 2&gt;'!E62+'&lt;Entity 3&gt;'!E62</f>
        <v>1500000</v>
      </c>
      <c r="F65" s="20">
        <f>+'&lt;Entity 1&gt;'!F62+'&lt;Entity 2&gt;'!F62+'&lt;Entity 3&gt;'!F62</f>
        <v>1500000</v>
      </c>
      <c r="G65" s="20">
        <f>+'&lt;Entity 1&gt;'!G62+'&lt;Entity 2&gt;'!G62+'&lt;Entity 3&gt;'!G62</f>
        <v>1500000</v>
      </c>
      <c r="H65" s="20">
        <f>+'&lt;Entity 1&gt;'!H62+'&lt;Entity 2&gt;'!H62+'&lt;Entity 3&gt;'!H62</f>
        <v>1500000</v>
      </c>
      <c r="I65" s="20">
        <f>+'&lt;Entity 1&gt;'!I62+'&lt;Entity 2&gt;'!I62+'&lt;Entity 3&gt;'!I62</f>
        <v>1500000</v>
      </c>
      <c r="J65" s="20">
        <f>+'&lt;Entity 1&gt;'!J62+'&lt;Entity 2&gt;'!J62+'&lt;Entity 3&gt;'!J62</f>
        <v>1500000</v>
      </c>
      <c r="K65" s="20">
        <f>+'&lt;Entity 1&gt;'!K62+'&lt;Entity 2&gt;'!K62+'&lt;Entity 3&gt;'!K62</f>
        <v>1500000</v>
      </c>
      <c r="L65" s="20">
        <f>+'&lt;Entity 1&gt;'!L62+'&lt;Entity 2&gt;'!L62+'&lt;Entity 3&gt;'!L62</f>
        <v>1500000</v>
      </c>
      <c r="M65" s="20">
        <f>+'&lt;Entity 1&gt;'!M62+'&lt;Entity 2&gt;'!M62+'&lt;Entity 3&gt;'!M62</f>
        <v>1500000</v>
      </c>
      <c r="N65" s="20">
        <f>+'&lt;Entity 1&gt;'!N62+'&lt;Entity 2&gt;'!N62+'&lt;Entity 3&gt;'!N62</f>
        <v>1500000</v>
      </c>
      <c r="O65" s="21">
        <f>+N65</f>
        <v>1500000</v>
      </c>
    </row>
    <row r="66" spans="2:15" x14ac:dyDescent="0.2">
      <c r="B66" s="17" t="s">
        <v>66</v>
      </c>
      <c r="C66" s="25">
        <f>+'&lt;Entity 1&gt;'!C63+'&lt;Entity 2&gt;'!C63+'&lt;Entity 3&gt;'!C63</f>
        <v>1500000</v>
      </c>
      <c r="D66" s="26">
        <f>+'&lt;Entity 1&gt;'!D63+'&lt;Entity 2&gt;'!D63+'&lt;Entity 3&gt;'!D63</f>
        <v>1500000</v>
      </c>
      <c r="E66" s="26">
        <f>+'&lt;Entity 1&gt;'!E63+'&lt;Entity 2&gt;'!E63+'&lt;Entity 3&gt;'!E63</f>
        <v>1500000</v>
      </c>
      <c r="F66" s="26">
        <f>+'&lt;Entity 1&gt;'!F63+'&lt;Entity 2&gt;'!F63+'&lt;Entity 3&gt;'!F63</f>
        <v>1500000</v>
      </c>
      <c r="G66" s="26">
        <f>+'&lt;Entity 1&gt;'!G63+'&lt;Entity 2&gt;'!G63+'&lt;Entity 3&gt;'!G63</f>
        <v>1500000</v>
      </c>
      <c r="H66" s="26">
        <f>+'&lt;Entity 1&gt;'!H63+'&lt;Entity 2&gt;'!H63+'&lt;Entity 3&gt;'!H63</f>
        <v>1500000</v>
      </c>
      <c r="I66" s="26">
        <f>+'&lt;Entity 1&gt;'!I63+'&lt;Entity 2&gt;'!I63+'&lt;Entity 3&gt;'!I63</f>
        <v>1500000</v>
      </c>
      <c r="J66" s="26">
        <f>+'&lt;Entity 1&gt;'!J63+'&lt;Entity 2&gt;'!J63+'&lt;Entity 3&gt;'!J63</f>
        <v>1500000</v>
      </c>
      <c r="K66" s="26">
        <f>+'&lt;Entity 1&gt;'!K63+'&lt;Entity 2&gt;'!K63+'&lt;Entity 3&gt;'!K63</f>
        <v>1500000</v>
      </c>
      <c r="L66" s="26">
        <f>+'&lt;Entity 1&gt;'!L63+'&lt;Entity 2&gt;'!L63+'&lt;Entity 3&gt;'!L63</f>
        <v>1500000</v>
      </c>
      <c r="M66" s="26">
        <f>+'&lt;Entity 1&gt;'!M63+'&lt;Entity 2&gt;'!M63+'&lt;Entity 3&gt;'!M63</f>
        <v>1500000</v>
      </c>
      <c r="N66" s="26">
        <f>+'&lt;Entity 1&gt;'!N63+'&lt;Entity 2&gt;'!N63+'&lt;Entity 3&gt;'!N63</f>
        <v>1500000</v>
      </c>
      <c r="O66" s="27">
        <f>+N66</f>
        <v>1500000</v>
      </c>
    </row>
    <row r="67" spans="2:15" x14ac:dyDescent="0.2">
      <c r="B67" s="2" t="s">
        <v>28</v>
      </c>
      <c r="C67" s="19">
        <f>SUM(C65:C66)</f>
        <v>3000000</v>
      </c>
      <c r="D67" s="20">
        <f>SUM(D65:D66)</f>
        <v>3000000</v>
      </c>
      <c r="E67" s="20">
        <f t="shared" ref="E67:O67" si="12">SUM(E65:E66)</f>
        <v>3000000</v>
      </c>
      <c r="F67" s="20">
        <f t="shared" si="12"/>
        <v>3000000</v>
      </c>
      <c r="G67" s="20">
        <f t="shared" si="12"/>
        <v>3000000</v>
      </c>
      <c r="H67" s="20">
        <f t="shared" si="12"/>
        <v>3000000</v>
      </c>
      <c r="I67" s="20">
        <f t="shared" si="12"/>
        <v>3000000</v>
      </c>
      <c r="J67" s="20">
        <f t="shared" si="12"/>
        <v>3000000</v>
      </c>
      <c r="K67" s="20">
        <f t="shared" si="12"/>
        <v>3000000</v>
      </c>
      <c r="L67" s="20">
        <f t="shared" si="12"/>
        <v>3000000</v>
      </c>
      <c r="M67" s="20">
        <f t="shared" si="12"/>
        <v>3000000</v>
      </c>
      <c r="N67" s="20">
        <f t="shared" si="12"/>
        <v>3000000</v>
      </c>
      <c r="O67" s="21">
        <f t="shared" si="12"/>
        <v>3000000</v>
      </c>
    </row>
    <row r="68" spans="2:15" x14ac:dyDescent="0.2">
      <c r="B68" s="12"/>
      <c r="C68" s="36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1"/>
    </row>
    <row r="69" spans="2:15" x14ac:dyDescent="0.2">
      <c r="B69" s="153" t="s">
        <v>69</v>
      </c>
      <c r="C69" s="145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7"/>
    </row>
    <row r="70" spans="2:15" x14ac:dyDescent="0.2">
      <c r="B70" s="17" t="s">
        <v>70</v>
      </c>
      <c r="C70" s="19">
        <f>+'&lt;Entity 1&gt;'!C67+'&lt;Entity 2&gt;'!C67+'&lt;Entity 3&gt;'!C67</f>
        <v>1500000</v>
      </c>
      <c r="D70" s="20">
        <f>+'&lt;Entity 1&gt;'!D67+'&lt;Entity 2&gt;'!D67+'&lt;Entity 3&gt;'!D67</f>
        <v>1500000</v>
      </c>
      <c r="E70" s="20">
        <f>+'&lt;Entity 1&gt;'!E67+'&lt;Entity 2&gt;'!E67+'&lt;Entity 3&gt;'!E67</f>
        <v>1500000</v>
      </c>
      <c r="F70" s="20">
        <f>+'&lt;Entity 1&gt;'!F67+'&lt;Entity 2&gt;'!F67+'&lt;Entity 3&gt;'!F67</f>
        <v>1500000</v>
      </c>
      <c r="G70" s="20">
        <f>+'&lt;Entity 1&gt;'!G67+'&lt;Entity 2&gt;'!G67+'&lt;Entity 3&gt;'!G67</f>
        <v>1500000</v>
      </c>
      <c r="H70" s="20">
        <f>+'&lt;Entity 1&gt;'!H67+'&lt;Entity 2&gt;'!H67+'&lt;Entity 3&gt;'!H67</f>
        <v>1500000</v>
      </c>
      <c r="I70" s="20">
        <f>+'&lt;Entity 1&gt;'!I67+'&lt;Entity 2&gt;'!I67+'&lt;Entity 3&gt;'!I67</f>
        <v>1500000</v>
      </c>
      <c r="J70" s="20">
        <f>+'&lt;Entity 1&gt;'!J67+'&lt;Entity 2&gt;'!J67+'&lt;Entity 3&gt;'!J67</f>
        <v>1500000</v>
      </c>
      <c r="K70" s="20">
        <f>+'&lt;Entity 1&gt;'!K67+'&lt;Entity 2&gt;'!K67+'&lt;Entity 3&gt;'!K67</f>
        <v>1500000</v>
      </c>
      <c r="L70" s="20">
        <f>+'&lt;Entity 1&gt;'!L67+'&lt;Entity 2&gt;'!L67+'&lt;Entity 3&gt;'!L67</f>
        <v>1500000</v>
      </c>
      <c r="M70" s="20">
        <f>+'&lt;Entity 1&gt;'!M67+'&lt;Entity 2&gt;'!M67+'&lt;Entity 3&gt;'!M67</f>
        <v>1500000</v>
      </c>
      <c r="N70" s="20">
        <f>+'&lt;Entity 1&gt;'!N67+'&lt;Entity 2&gt;'!N67+'&lt;Entity 3&gt;'!N67</f>
        <v>1500000</v>
      </c>
      <c r="O70" s="21">
        <f>+N70</f>
        <v>1500000</v>
      </c>
    </row>
    <row r="71" spans="2:15" x14ac:dyDescent="0.2">
      <c r="B71" s="17" t="s">
        <v>71</v>
      </c>
      <c r="C71" s="22">
        <f>+'&lt;Entity 1&gt;'!C68+'&lt;Entity 2&gt;'!C68+'&lt;Entity 3&gt;'!C68</f>
        <v>0</v>
      </c>
      <c r="D71" s="23">
        <f>+'&lt;Entity 1&gt;'!D68+'&lt;Entity 2&gt;'!D68+'&lt;Entity 3&gt;'!D68</f>
        <v>0</v>
      </c>
      <c r="E71" s="23">
        <f>+'&lt;Entity 1&gt;'!E68+'&lt;Entity 2&gt;'!E68+'&lt;Entity 3&gt;'!E68</f>
        <v>0</v>
      </c>
      <c r="F71" s="23">
        <f>+'&lt;Entity 1&gt;'!F68+'&lt;Entity 2&gt;'!F68+'&lt;Entity 3&gt;'!F68</f>
        <v>0</v>
      </c>
      <c r="G71" s="23">
        <f>+'&lt;Entity 1&gt;'!G68+'&lt;Entity 2&gt;'!G68+'&lt;Entity 3&gt;'!G68</f>
        <v>0</v>
      </c>
      <c r="H71" s="23">
        <f>+'&lt;Entity 1&gt;'!H68+'&lt;Entity 2&gt;'!H68+'&lt;Entity 3&gt;'!H68</f>
        <v>0</v>
      </c>
      <c r="I71" s="23">
        <f>+'&lt;Entity 1&gt;'!I68+'&lt;Entity 2&gt;'!I68+'&lt;Entity 3&gt;'!I68</f>
        <v>0</v>
      </c>
      <c r="J71" s="23">
        <f>+'&lt;Entity 1&gt;'!J68+'&lt;Entity 2&gt;'!J68+'&lt;Entity 3&gt;'!J68</f>
        <v>0</v>
      </c>
      <c r="K71" s="23">
        <f>+'&lt;Entity 1&gt;'!K68+'&lt;Entity 2&gt;'!K68+'&lt;Entity 3&gt;'!K68</f>
        <v>0</v>
      </c>
      <c r="L71" s="23">
        <f>+'&lt;Entity 1&gt;'!L68+'&lt;Entity 2&gt;'!L68+'&lt;Entity 3&gt;'!L68</f>
        <v>0</v>
      </c>
      <c r="M71" s="23">
        <f>+'&lt;Entity 1&gt;'!M68+'&lt;Entity 2&gt;'!M68+'&lt;Entity 3&gt;'!M68</f>
        <v>0</v>
      </c>
      <c r="N71" s="23">
        <f>+'&lt;Entity 1&gt;'!N68+'&lt;Entity 2&gt;'!N68+'&lt;Entity 3&gt;'!N68</f>
        <v>0</v>
      </c>
      <c r="O71" s="24">
        <f>+N71</f>
        <v>0</v>
      </c>
    </row>
    <row r="72" spans="2:15" x14ac:dyDescent="0.2">
      <c r="B72" s="17" t="s">
        <v>72</v>
      </c>
      <c r="C72" s="25">
        <f>+'&lt;Entity 1&gt;'!C69+'&lt;Entity 2&gt;'!C69+'&lt;Entity 3&gt;'!C69</f>
        <v>0</v>
      </c>
      <c r="D72" s="26">
        <f>+'&lt;Entity 1&gt;'!D69+'&lt;Entity 2&gt;'!D69+'&lt;Entity 3&gt;'!D69</f>
        <v>0</v>
      </c>
      <c r="E72" s="26">
        <f>+'&lt;Entity 1&gt;'!E69+'&lt;Entity 2&gt;'!E69+'&lt;Entity 3&gt;'!E69</f>
        <v>0</v>
      </c>
      <c r="F72" s="26">
        <f>+'&lt;Entity 1&gt;'!F69+'&lt;Entity 2&gt;'!F69+'&lt;Entity 3&gt;'!F69</f>
        <v>0</v>
      </c>
      <c r="G72" s="26">
        <f>+'&lt;Entity 1&gt;'!G69+'&lt;Entity 2&gt;'!G69+'&lt;Entity 3&gt;'!G69</f>
        <v>0</v>
      </c>
      <c r="H72" s="26">
        <f>+'&lt;Entity 1&gt;'!H69+'&lt;Entity 2&gt;'!H69+'&lt;Entity 3&gt;'!H69</f>
        <v>0</v>
      </c>
      <c r="I72" s="26">
        <f>+'&lt;Entity 1&gt;'!I69+'&lt;Entity 2&gt;'!I69+'&lt;Entity 3&gt;'!I69</f>
        <v>0</v>
      </c>
      <c r="J72" s="26">
        <f>+'&lt;Entity 1&gt;'!J69+'&lt;Entity 2&gt;'!J69+'&lt;Entity 3&gt;'!J69</f>
        <v>0</v>
      </c>
      <c r="K72" s="26">
        <f>+'&lt;Entity 1&gt;'!K69+'&lt;Entity 2&gt;'!K69+'&lt;Entity 3&gt;'!K69</f>
        <v>0</v>
      </c>
      <c r="L72" s="26">
        <f>+'&lt;Entity 1&gt;'!L69+'&lt;Entity 2&gt;'!L69+'&lt;Entity 3&gt;'!L69</f>
        <v>0</v>
      </c>
      <c r="M72" s="26">
        <f>+'&lt;Entity 1&gt;'!M69+'&lt;Entity 2&gt;'!M69+'&lt;Entity 3&gt;'!M69</f>
        <v>0</v>
      </c>
      <c r="N72" s="26">
        <f>+'&lt;Entity 1&gt;'!N69+'&lt;Entity 2&gt;'!N69+'&lt;Entity 3&gt;'!N69</f>
        <v>0</v>
      </c>
      <c r="O72" s="27">
        <f>+N72</f>
        <v>0</v>
      </c>
    </row>
    <row r="73" spans="2:15" x14ac:dyDescent="0.2">
      <c r="B73" s="2" t="s">
        <v>29</v>
      </c>
      <c r="C73" s="19">
        <f>SUM(C70:C72)</f>
        <v>1500000</v>
      </c>
      <c r="D73" s="20">
        <f>SUM(D70:D72)</f>
        <v>1500000</v>
      </c>
      <c r="E73" s="20">
        <f t="shared" ref="E73:O73" si="13">SUM(E70:E72)</f>
        <v>1500000</v>
      </c>
      <c r="F73" s="20">
        <f t="shared" si="13"/>
        <v>1500000</v>
      </c>
      <c r="G73" s="20">
        <f t="shared" si="13"/>
        <v>1500000</v>
      </c>
      <c r="H73" s="20">
        <f t="shared" si="13"/>
        <v>1500000</v>
      </c>
      <c r="I73" s="20">
        <f t="shared" si="13"/>
        <v>1500000</v>
      </c>
      <c r="J73" s="20">
        <f t="shared" si="13"/>
        <v>1500000</v>
      </c>
      <c r="K73" s="20">
        <f t="shared" si="13"/>
        <v>1500000</v>
      </c>
      <c r="L73" s="20">
        <f t="shared" si="13"/>
        <v>1500000</v>
      </c>
      <c r="M73" s="20">
        <f t="shared" si="13"/>
        <v>1500000</v>
      </c>
      <c r="N73" s="20">
        <f t="shared" si="13"/>
        <v>1500000</v>
      </c>
      <c r="O73" s="21">
        <f t="shared" si="13"/>
        <v>1500000</v>
      </c>
    </row>
    <row r="74" spans="2:15" x14ac:dyDescent="0.2">
      <c r="B74" s="12"/>
      <c r="C74" s="36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1"/>
    </row>
    <row r="75" spans="2:15" x14ac:dyDescent="0.2">
      <c r="B75" s="153" t="s">
        <v>30</v>
      </c>
      <c r="C75" s="145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7"/>
    </row>
    <row r="76" spans="2:15" x14ac:dyDescent="0.2">
      <c r="B76" s="17" t="s">
        <v>73</v>
      </c>
      <c r="C76" s="19">
        <f>+'&lt;Entity 1&gt;'!C73+'&lt;Entity 2&gt;'!C73+'&lt;Entity 3&gt;'!C73</f>
        <v>150000</v>
      </c>
      <c r="D76" s="20">
        <f>+'&lt;Entity 1&gt;'!D73+'&lt;Entity 2&gt;'!D73+'&lt;Entity 3&gt;'!D73</f>
        <v>150000</v>
      </c>
      <c r="E76" s="20">
        <f>+'&lt;Entity 1&gt;'!E73+'&lt;Entity 2&gt;'!E73+'&lt;Entity 3&gt;'!E73</f>
        <v>150000</v>
      </c>
      <c r="F76" s="20">
        <f>+'&lt;Entity 1&gt;'!F73+'&lt;Entity 2&gt;'!F73+'&lt;Entity 3&gt;'!F73</f>
        <v>150000</v>
      </c>
      <c r="G76" s="20">
        <f>+'&lt;Entity 1&gt;'!G73+'&lt;Entity 2&gt;'!G73+'&lt;Entity 3&gt;'!G73</f>
        <v>150000</v>
      </c>
      <c r="H76" s="20">
        <f>+'&lt;Entity 1&gt;'!H73+'&lt;Entity 2&gt;'!H73+'&lt;Entity 3&gt;'!H73</f>
        <v>150000</v>
      </c>
      <c r="I76" s="20">
        <f>+'&lt;Entity 1&gt;'!I73+'&lt;Entity 2&gt;'!I73+'&lt;Entity 3&gt;'!I73</f>
        <v>150000</v>
      </c>
      <c r="J76" s="20">
        <f>+'&lt;Entity 1&gt;'!J73+'&lt;Entity 2&gt;'!J73+'&lt;Entity 3&gt;'!J73</f>
        <v>150000</v>
      </c>
      <c r="K76" s="20">
        <f>+'&lt;Entity 1&gt;'!K73+'&lt;Entity 2&gt;'!K73+'&lt;Entity 3&gt;'!K73</f>
        <v>150000</v>
      </c>
      <c r="L76" s="20">
        <f>+'&lt;Entity 1&gt;'!L73+'&lt;Entity 2&gt;'!L73+'&lt;Entity 3&gt;'!L73</f>
        <v>150000</v>
      </c>
      <c r="M76" s="20">
        <f>+'&lt;Entity 1&gt;'!M73+'&lt;Entity 2&gt;'!M73+'&lt;Entity 3&gt;'!M73</f>
        <v>150000</v>
      </c>
      <c r="N76" s="20">
        <f>+'&lt;Entity 1&gt;'!N73+'&lt;Entity 2&gt;'!N73+'&lt;Entity 3&gt;'!N73</f>
        <v>150000</v>
      </c>
      <c r="O76" s="21">
        <f t="shared" ref="O76:O82" si="14">+N76</f>
        <v>150000</v>
      </c>
    </row>
    <row r="77" spans="2:15" x14ac:dyDescent="0.2">
      <c r="B77" s="17" t="s">
        <v>74</v>
      </c>
      <c r="C77" s="22">
        <f>+'&lt;Entity 1&gt;'!C74+'&lt;Entity 2&gt;'!C74+'&lt;Entity 3&gt;'!C74</f>
        <v>150000</v>
      </c>
      <c r="D77" s="23">
        <f>+'&lt;Entity 1&gt;'!D74+'&lt;Entity 2&gt;'!D74+'&lt;Entity 3&gt;'!D74</f>
        <v>150000</v>
      </c>
      <c r="E77" s="23">
        <f>+'&lt;Entity 1&gt;'!E74+'&lt;Entity 2&gt;'!E74+'&lt;Entity 3&gt;'!E74</f>
        <v>150000</v>
      </c>
      <c r="F77" s="23">
        <f>+'&lt;Entity 1&gt;'!F74+'&lt;Entity 2&gt;'!F74+'&lt;Entity 3&gt;'!F74</f>
        <v>150000</v>
      </c>
      <c r="G77" s="23">
        <f>+'&lt;Entity 1&gt;'!G74+'&lt;Entity 2&gt;'!G74+'&lt;Entity 3&gt;'!G74</f>
        <v>150000</v>
      </c>
      <c r="H77" s="23">
        <f>+'&lt;Entity 1&gt;'!H74+'&lt;Entity 2&gt;'!H74+'&lt;Entity 3&gt;'!H74</f>
        <v>150000</v>
      </c>
      <c r="I77" s="23">
        <f>+'&lt;Entity 1&gt;'!I74+'&lt;Entity 2&gt;'!I74+'&lt;Entity 3&gt;'!I74</f>
        <v>150000</v>
      </c>
      <c r="J77" s="23">
        <f>+'&lt;Entity 1&gt;'!J74+'&lt;Entity 2&gt;'!J74+'&lt;Entity 3&gt;'!J74</f>
        <v>150000</v>
      </c>
      <c r="K77" s="23">
        <f>+'&lt;Entity 1&gt;'!K74+'&lt;Entity 2&gt;'!K74+'&lt;Entity 3&gt;'!K74</f>
        <v>150000</v>
      </c>
      <c r="L77" s="23">
        <f>+'&lt;Entity 1&gt;'!L74+'&lt;Entity 2&gt;'!L74+'&lt;Entity 3&gt;'!L74</f>
        <v>150000</v>
      </c>
      <c r="M77" s="23">
        <f>+'&lt;Entity 1&gt;'!M74+'&lt;Entity 2&gt;'!M74+'&lt;Entity 3&gt;'!M74</f>
        <v>150000</v>
      </c>
      <c r="N77" s="23">
        <f>+'&lt;Entity 1&gt;'!N74+'&lt;Entity 2&gt;'!N74+'&lt;Entity 3&gt;'!N74</f>
        <v>150000</v>
      </c>
      <c r="O77" s="24">
        <f t="shared" si="14"/>
        <v>150000</v>
      </c>
    </row>
    <row r="78" spans="2:15" x14ac:dyDescent="0.2">
      <c r="B78" s="17" t="s">
        <v>75</v>
      </c>
      <c r="C78" s="22">
        <f>+'&lt;Entity 1&gt;'!C75+'&lt;Entity 2&gt;'!C75+'&lt;Entity 3&gt;'!C75</f>
        <v>0</v>
      </c>
      <c r="D78" s="23">
        <f>+'&lt;Entity 1&gt;'!D75+'&lt;Entity 2&gt;'!D75+'&lt;Entity 3&gt;'!D75</f>
        <v>0</v>
      </c>
      <c r="E78" s="23">
        <f>+'&lt;Entity 1&gt;'!E75+'&lt;Entity 2&gt;'!E75+'&lt;Entity 3&gt;'!E75</f>
        <v>0</v>
      </c>
      <c r="F78" s="23">
        <f>+'&lt;Entity 1&gt;'!F75+'&lt;Entity 2&gt;'!F75+'&lt;Entity 3&gt;'!F75</f>
        <v>0</v>
      </c>
      <c r="G78" s="23">
        <f>+'&lt;Entity 1&gt;'!G75+'&lt;Entity 2&gt;'!G75+'&lt;Entity 3&gt;'!G75</f>
        <v>0</v>
      </c>
      <c r="H78" s="23">
        <f>+'&lt;Entity 1&gt;'!H75+'&lt;Entity 2&gt;'!H75+'&lt;Entity 3&gt;'!H75</f>
        <v>0</v>
      </c>
      <c r="I78" s="23">
        <f>+'&lt;Entity 1&gt;'!I75+'&lt;Entity 2&gt;'!I75+'&lt;Entity 3&gt;'!I75</f>
        <v>0</v>
      </c>
      <c r="J78" s="23">
        <f>+'&lt;Entity 1&gt;'!J75+'&lt;Entity 2&gt;'!J75+'&lt;Entity 3&gt;'!J75</f>
        <v>0</v>
      </c>
      <c r="K78" s="23">
        <f>+'&lt;Entity 1&gt;'!K75+'&lt;Entity 2&gt;'!K75+'&lt;Entity 3&gt;'!K75</f>
        <v>0</v>
      </c>
      <c r="L78" s="23">
        <f>+'&lt;Entity 1&gt;'!L75+'&lt;Entity 2&gt;'!L75+'&lt;Entity 3&gt;'!L75</f>
        <v>0</v>
      </c>
      <c r="M78" s="23">
        <f>+'&lt;Entity 1&gt;'!M75+'&lt;Entity 2&gt;'!M75+'&lt;Entity 3&gt;'!M75</f>
        <v>0</v>
      </c>
      <c r="N78" s="23">
        <f>+'&lt;Entity 1&gt;'!N75+'&lt;Entity 2&gt;'!N75+'&lt;Entity 3&gt;'!N75</f>
        <v>0</v>
      </c>
      <c r="O78" s="24">
        <f t="shared" si="14"/>
        <v>0</v>
      </c>
    </row>
    <row r="79" spans="2:15" x14ac:dyDescent="0.2">
      <c r="B79" s="17" t="s">
        <v>76</v>
      </c>
      <c r="C79" s="22">
        <f>+'&lt;Entity 1&gt;'!C76+'&lt;Entity 2&gt;'!C76+'&lt;Entity 3&gt;'!C76</f>
        <v>0</v>
      </c>
      <c r="D79" s="23">
        <f>+'&lt;Entity 1&gt;'!D76+'&lt;Entity 2&gt;'!D76+'&lt;Entity 3&gt;'!D76</f>
        <v>0</v>
      </c>
      <c r="E79" s="23">
        <f>+'&lt;Entity 1&gt;'!E76+'&lt;Entity 2&gt;'!E76+'&lt;Entity 3&gt;'!E76</f>
        <v>0</v>
      </c>
      <c r="F79" s="23">
        <f>+'&lt;Entity 1&gt;'!F76+'&lt;Entity 2&gt;'!F76+'&lt;Entity 3&gt;'!F76</f>
        <v>0</v>
      </c>
      <c r="G79" s="23">
        <f>+'&lt;Entity 1&gt;'!G76+'&lt;Entity 2&gt;'!G76+'&lt;Entity 3&gt;'!G76</f>
        <v>0</v>
      </c>
      <c r="H79" s="23">
        <f>+'&lt;Entity 1&gt;'!H76+'&lt;Entity 2&gt;'!H76+'&lt;Entity 3&gt;'!H76</f>
        <v>0</v>
      </c>
      <c r="I79" s="23">
        <f>+'&lt;Entity 1&gt;'!I76+'&lt;Entity 2&gt;'!I76+'&lt;Entity 3&gt;'!I76</f>
        <v>0</v>
      </c>
      <c r="J79" s="23">
        <f>+'&lt;Entity 1&gt;'!J76+'&lt;Entity 2&gt;'!J76+'&lt;Entity 3&gt;'!J76</f>
        <v>0</v>
      </c>
      <c r="K79" s="23">
        <f>+'&lt;Entity 1&gt;'!K76+'&lt;Entity 2&gt;'!K76+'&lt;Entity 3&gt;'!K76</f>
        <v>0</v>
      </c>
      <c r="L79" s="23">
        <f>+'&lt;Entity 1&gt;'!L76+'&lt;Entity 2&gt;'!L76+'&lt;Entity 3&gt;'!L76</f>
        <v>0</v>
      </c>
      <c r="M79" s="23">
        <f>+'&lt;Entity 1&gt;'!M76+'&lt;Entity 2&gt;'!M76+'&lt;Entity 3&gt;'!M76</f>
        <v>0</v>
      </c>
      <c r="N79" s="23">
        <f>+'&lt;Entity 1&gt;'!N76+'&lt;Entity 2&gt;'!N76+'&lt;Entity 3&gt;'!N76</f>
        <v>0</v>
      </c>
      <c r="O79" s="24">
        <f t="shared" si="14"/>
        <v>0</v>
      </c>
    </row>
    <row r="80" spans="2:15" x14ac:dyDescent="0.2">
      <c r="B80" s="17" t="s">
        <v>77</v>
      </c>
      <c r="C80" s="22">
        <f>+'&lt;Entity 1&gt;'!C77+'&lt;Entity 2&gt;'!C77+'&lt;Entity 3&gt;'!C77</f>
        <v>150000</v>
      </c>
      <c r="D80" s="23">
        <f>+'&lt;Entity 1&gt;'!D77+'&lt;Entity 2&gt;'!D77+'&lt;Entity 3&gt;'!D77</f>
        <v>150000</v>
      </c>
      <c r="E80" s="23">
        <f>+'&lt;Entity 1&gt;'!E77+'&lt;Entity 2&gt;'!E77+'&lt;Entity 3&gt;'!E77</f>
        <v>150000</v>
      </c>
      <c r="F80" s="23">
        <f>+'&lt;Entity 1&gt;'!F77+'&lt;Entity 2&gt;'!F77+'&lt;Entity 3&gt;'!F77</f>
        <v>150000</v>
      </c>
      <c r="G80" s="23">
        <f>+'&lt;Entity 1&gt;'!G77+'&lt;Entity 2&gt;'!G77+'&lt;Entity 3&gt;'!G77</f>
        <v>150000</v>
      </c>
      <c r="H80" s="23">
        <f>+'&lt;Entity 1&gt;'!H77+'&lt;Entity 2&gt;'!H77+'&lt;Entity 3&gt;'!H77</f>
        <v>150000</v>
      </c>
      <c r="I80" s="23">
        <f>+'&lt;Entity 1&gt;'!I77+'&lt;Entity 2&gt;'!I77+'&lt;Entity 3&gt;'!I77</f>
        <v>150000</v>
      </c>
      <c r="J80" s="23">
        <f>+'&lt;Entity 1&gt;'!J77+'&lt;Entity 2&gt;'!J77+'&lt;Entity 3&gt;'!J77</f>
        <v>150000</v>
      </c>
      <c r="K80" s="23">
        <f>+'&lt;Entity 1&gt;'!K77+'&lt;Entity 2&gt;'!K77+'&lt;Entity 3&gt;'!K77</f>
        <v>150000</v>
      </c>
      <c r="L80" s="23">
        <f>+'&lt;Entity 1&gt;'!L77+'&lt;Entity 2&gt;'!L77+'&lt;Entity 3&gt;'!L77</f>
        <v>150000</v>
      </c>
      <c r="M80" s="23">
        <f>+'&lt;Entity 1&gt;'!M77+'&lt;Entity 2&gt;'!M77+'&lt;Entity 3&gt;'!M77</f>
        <v>150000</v>
      </c>
      <c r="N80" s="23">
        <f>+'&lt;Entity 1&gt;'!N77+'&lt;Entity 2&gt;'!N77+'&lt;Entity 3&gt;'!N77</f>
        <v>150000</v>
      </c>
      <c r="O80" s="24">
        <f t="shared" si="14"/>
        <v>150000</v>
      </c>
    </row>
    <row r="81" spans="2:15" x14ac:dyDescent="0.2">
      <c r="B81" s="17" t="s">
        <v>78</v>
      </c>
      <c r="C81" s="22">
        <f>+'&lt;Entity 1&gt;'!C78+'&lt;Entity 2&gt;'!C78+'&lt;Entity 3&gt;'!C78</f>
        <v>0</v>
      </c>
      <c r="D81" s="23">
        <f>+'&lt;Entity 1&gt;'!D78+'&lt;Entity 2&gt;'!D78+'&lt;Entity 3&gt;'!D78</f>
        <v>0</v>
      </c>
      <c r="E81" s="23">
        <f>+'&lt;Entity 1&gt;'!E78+'&lt;Entity 2&gt;'!E78+'&lt;Entity 3&gt;'!E78</f>
        <v>0</v>
      </c>
      <c r="F81" s="23">
        <f>+'&lt;Entity 1&gt;'!F78+'&lt;Entity 2&gt;'!F78+'&lt;Entity 3&gt;'!F78</f>
        <v>0</v>
      </c>
      <c r="G81" s="23">
        <f>+'&lt;Entity 1&gt;'!G78+'&lt;Entity 2&gt;'!G78+'&lt;Entity 3&gt;'!G78</f>
        <v>0</v>
      </c>
      <c r="H81" s="23">
        <f>+'&lt;Entity 1&gt;'!H78+'&lt;Entity 2&gt;'!H78+'&lt;Entity 3&gt;'!H78</f>
        <v>0</v>
      </c>
      <c r="I81" s="23">
        <f>+'&lt;Entity 1&gt;'!I78+'&lt;Entity 2&gt;'!I78+'&lt;Entity 3&gt;'!I78</f>
        <v>0</v>
      </c>
      <c r="J81" s="23">
        <f>+'&lt;Entity 1&gt;'!J78+'&lt;Entity 2&gt;'!J78+'&lt;Entity 3&gt;'!J78</f>
        <v>0</v>
      </c>
      <c r="K81" s="23">
        <f>+'&lt;Entity 1&gt;'!K78+'&lt;Entity 2&gt;'!K78+'&lt;Entity 3&gt;'!K78</f>
        <v>0</v>
      </c>
      <c r="L81" s="23">
        <f>+'&lt;Entity 1&gt;'!L78+'&lt;Entity 2&gt;'!L78+'&lt;Entity 3&gt;'!L78</f>
        <v>0</v>
      </c>
      <c r="M81" s="23">
        <f>+'&lt;Entity 1&gt;'!M78+'&lt;Entity 2&gt;'!M78+'&lt;Entity 3&gt;'!M78</f>
        <v>0</v>
      </c>
      <c r="N81" s="23">
        <f>+'&lt;Entity 1&gt;'!N78+'&lt;Entity 2&gt;'!N78+'&lt;Entity 3&gt;'!N78</f>
        <v>0</v>
      </c>
      <c r="O81" s="24">
        <f t="shared" si="14"/>
        <v>0</v>
      </c>
    </row>
    <row r="82" spans="2:15" x14ac:dyDescent="0.2">
      <c r="B82" s="17" t="s">
        <v>79</v>
      </c>
      <c r="C82" s="25">
        <f>+'&lt;Entity 1&gt;'!C79+'&lt;Entity 2&gt;'!C79+'&lt;Entity 3&gt;'!C79</f>
        <v>0</v>
      </c>
      <c r="D82" s="26">
        <f>+'&lt;Entity 1&gt;'!D79+'&lt;Entity 2&gt;'!D79+'&lt;Entity 3&gt;'!D79</f>
        <v>0</v>
      </c>
      <c r="E82" s="26">
        <f>+'&lt;Entity 1&gt;'!E79+'&lt;Entity 2&gt;'!E79+'&lt;Entity 3&gt;'!E79</f>
        <v>0</v>
      </c>
      <c r="F82" s="26">
        <f>+'&lt;Entity 1&gt;'!F79+'&lt;Entity 2&gt;'!F79+'&lt;Entity 3&gt;'!F79</f>
        <v>0</v>
      </c>
      <c r="G82" s="26">
        <f>+'&lt;Entity 1&gt;'!G79+'&lt;Entity 2&gt;'!G79+'&lt;Entity 3&gt;'!G79</f>
        <v>0</v>
      </c>
      <c r="H82" s="26">
        <f>+'&lt;Entity 1&gt;'!H79+'&lt;Entity 2&gt;'!H79+'&lt;Entity 3&gt;'!H79</f>
        <v>0</v>
      </c>
      <c r="I82" s="26">
        <f>+'&lt;Entity 1&gt;'!I79+'&lt;Entity 2&gt;'!I79+'&lt;Entity 3&gt;'!I79</f>
        <v>0</v>
      </c>
      <c r="J82" s="26">
        <f>+'&lt;Entity 1&gt;'!J79+'&lt;Entity 2&gt;'!J79+'&lt;Entity 3&gt;'!J79</f>
        <v>0</v>
      </c>
      <c r="K82" s="26">
        <f>+'&lt;Entity 1&gt;'!K79+'&lt;Entity 2&gt;'!K79+'&lt;Entity 3&gt;'!K79</f>
        <v>0</v>
      </c>
      <c r="L82" s="26">
        <f>+'&lt;Entity 1&gt;'!L79+'&lt;Entity 2&gt;'!L79+'&lt;Entity 3&gt;'!L79</f>
        <v>0</v>
      </c>
      <c r="M82" s="26">
        <f>+'&lt;Entity 1&gt;'!M79+'&lt;Entity 2&gt;'!M79+'&lt;Entity 3&gt;'!M79</f>
        <v>0</v>
      </c>
      <c r="N82" s="26">
        <f>+'&lt;Entity 1&gt;'!N79+'&lt;Entity 2&gt;'!N79+'&lt;Entity 3&gt;'!N79</f>
        <v>0</v>
      </c>
      <c r="O82" s="27">
        <f t="shared" si="14"/>
        <v>0</v>
      </c>
    </row>
    <row r="83" spans="2:15" x14ac:dyDescent="0.2">
      <c r="B83" s="47" t="s">
        <v>80</v>
      </c>
      <c r="C83" s="19">
        <f>SUM(C76:C82)</f>
        <v>450000</v>
      </c>
      <c r="D83" s="20">
        <f>SUM(D76:D82)</f>
        <v>450000</v>
      </c>
      <c r="E83" s="20">
        <f t="shared" ref="E83:O83" si="15">SUM(E76:E82)</f>
        <v>450000</v>
      </c>
      <c r="F83" s="20">
        <f t="shared" si="15"/>
        <v>450000</v>
      </c>
      <c r="G83" s="20">
        <f t="shared" si="15"/>
        <v>450000</v>
      </c>
      <c r="H83" s="20">
        <f t="shared" si="15"/>
        <v>450000</v>
      </c>
      <c r="I83" s="20">
        <f t="shared" si="15"/>
        <v>450000</v>
      </c>
      <c r="J83" s="20">
        <f t="shared" si="15"/>
        <v>450000</v>
      </c>
      <c r="K83" s="20">
        <f t="shared" si="15"/>
        <v>450000</v>
      </c>
      <c r="L83" s="20">
        <f t="shared" si="15"/>
        <v>450000</v>
      </c>
      <c r="M83" s="20">
        <f t="shared" si="15"/>
        <v>450000</v>
      </c>
      <c r="N83" s="20">
        <f t="shared" si="15"/>
        <v>450000</v>
      </c>
      <c r="O83" s="21">
        <f t="shared" si="15"/>
        <v>450000</v>
      </c>
    </row>
    <row r="84" spans="2:15" x14ac:dyDescent="0.2">
      <c r="B84" s="12"/>
      <c r="C84" s="37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8"/>
    </row>
    <row r="85" spans="2:15" ht="13.5" thickBot="1" x14ac:dyDescent="0.25">
      <c r="B85" s="160" t="s">
        <v>31</v>
      </c>
      <c r="C85" s="33">
        <f>+C83+C73+C67+C62</f>
        <v>6630000</v>
      </c>
      <c r="D85" s="34">
        <f>+D83+D73+D67+D62</f>
        <v>7560000</v>
      </c>
      <c r="E85" s="34">
        <f t="shared" ref="E85:O85" si="16">+E83+E73+E67+E62</f>
        <v>8490000</v>
      </c>
      <c r="F85" s="34">
        <f t="shared" si="16"/>
        <v>9420000</v>
      </c>
      <c r="G85" s="34">
        <f t="shared" si="16"/>
        <v>10350000</v>
      </c>
      <c r="H85" s="34">
        <f t="shared" si="16"/>
        <v>11280000</v>
      </c>
      <c r="I85" s="34">
        <f t="shared" si="16"/>
        <v>12210000</v>
      </c>
      <c r="J85" s="34">
        <f t="shared" si="16"/>
        <v>13140000</v>
      </c>
      <c r="K85" s="34">
        <f t="shared" si="16"/>
        <v>14070000</v>
      </c>
      <c r="L85" s="34">
        <f t="shared" si="16"/>
        <v>15000000</v>
      </c>
      <c r="M85" s="34">
        <f t="shared" si="16"/>
        <v>15930000</v>
      </c>
      <c r="N85" s="34">
        <f t="shared" si="16"/>
        <v>16860000</v>
      </c>
      <c r="O85" s="35">
        <f t="shared" si="16"/>
        <v>16860000</v>
      </c>
    </row>
    <row r="86" spans="2:15" ht="13.5" thickTop="1" x14ac:dyDescent="0.2">
      <c r="B86" s="106"/>
      <c r="C86" s="36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1"/>
    </row>
    <row r="87" spans="2:15" x14ac:dyDescent="0.2">
      <c r="B87" s="154" t="s">
        <v>47</v>
      </c>
      <c r="C87" s="145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7"/>
    </row>
    <row r="88" spans="2:15" x14ac:dyDescent="0.2">
      <c r="B88" s="17" t="s">
        <v>128</v>
      </c>
      <c r="C88" s="19">
        <f>+'&lt;Entity 1&gt;'!C85+'&lt;Entity 2&gt;'!C85+'&lt;Entity 3&gt;'!C85</f>
        <v>1500000</v>
      </c>
      <c r="D88" s="20">
        <f>+'&lt;Entity 1&gt;'!D85+'&lt;Entity 2&gt;'!D85+'&lt;Entity 3&gt;'!D85</f>
        <v>1500000</v>
      </c>
      <c r="E88" s="20">
        <f>+'&lt;Entity 1&gt;'!E85+'&lt;Entity 2&gt;'!E85+'&lt;Entity 3&gt;'!E85</f>
        <v>1500000</v>
      </c>
      <c r="F88" s="20">
        <f>+'&lt;Entity 1&gt;'!F85+'&lt;Entity 2&gt;'!F85+'&lt;Entity 3&gt;'!F85</f>
        <v>1500000</v>
      </c>
      <c r="G88" s="20">
        <f>+'&lt;Entity 1&gt;'!G85+'&lt;Entity 2&gt;'!G85+'&lt;Entity 3&gt;'!G85</f>
        <v>1500000</v>
      </c>
      <c r="H88" s="20">
        <f>+'&lt;Entity 1&gt;'!H85+'&lt;Entity 2&gt;'!H85+'&lt;Entity 3&gt;'!H85</f>
        <v>1500000</v>
      </c>
      <c r="I88" s="20">
        <f>+'&lt;Entity 1&gt;'!I85+'&lt;Entity 2&gt;'!I85+'&lt;Entity 3&gt;'!I85</f>
        <v>1500000</v>
      </c>
      <c r="J88" s="20">
        <f>+'&lt;Entity 1&gt;'!J85+'&lt;Entity 2&gt;'!J85+'&lt;Entity 3&gt;'!J85</f>
        <v>1500000</v>
      </c>
      <c r="K88" s="20">
        <f>+'&lt;Entity 1&gt;'!K85+'&lt;Entity 2&gt;'!K85+'&lt;Entity 3&gt;'!K85</f>
        <v>1500000</v>
      </c>
      <c r="L88" s="20">
        <f>+'&lt;Entity 1&gt;'!L85+'&lt;Entity 2&gt;'!L85+'&lt;Entity 3&gt;'!L85</f>
        <v>1500000</v>
      </c>
      <c r="M88" s="20">
        <f>+'&lt;Entity 1&gt;'!M85+'&lt;Entity 2&gt;'!M85+'&lt;Entity 3&gt;'!M85</f>
        <v>1500000</v>
      </c>
      <c r="N88" s="20">
        <f>+'&lt;Entity 1&gt;'!N85+'&lt;Entity 2&gt;'!N85+'&lt;Entity 3&gt;'!N85</f>
        <v>1500000</v>
      </c>
      <c r="O88" s="21">
        <f>+N88</f>
        <v>1500000</v>
      </c>
    </row>
    <row r="89" spans="2:15" x14ac:dyDescent="0.2">
      <c r="B89" s="17" t="s">
        <v>81</v>
      </c>
      <c r="C89" s="25">
        <f>+'&lt;Entity 1&gt;'!C86+'&lt;Entity 2&gt;'!C86+'&lt;Entity 3&gt;'!C86</f>
        <v>1500000</v>
      </c>
      <c r="D89" s="26">
        <f>+'&lt;Entity 1&gt;'!D86+'&lt;Entity 2&gt;'!D86+'&lt;Entity 3&gt;'!D86</f>
        <v>1500000</v>
      </c>
      <c r="E89" s="26">
        <f>+'&lt;Entity 1&gt;'!E86+'&lt;Entity 2&gt;'!E86+'&lt;Entity 3&gt;'!E86</f>
        <v>1500000</v>
      </c>
      <c r="F89" s="26">
        <f>+'&lt;Entity 1&gt;'!F86+'&lt;Entity 2&gt;'!F86+'&lt;Entity 3&gt;'!F86</f>
        <v>1500000</v>
      </c>
      <c r="G89" s="26">
        <f>+'&lt;Entity 1&gt;'!G86+'&lt;Entity 2&gt;'!G86+'&lt;Entity 3&gt;'!G86</f>
        <v>1500000</v>
      </c>
      <c r="H89" s="26">
        <f>+'&lt;Entity 1&gt;'!H86+'&lt;Entity 2&gt;'!H86+'&lt;Entity 3&gt;'!H86</f>
        <v>1500000</v>
      </c>
      <c r="I89" s="26">
        <f>+'&lt;Entity 1&gt;'!I86+'&lt;Entity 2&gt;'!I86+'&lt;Entity 3&gt;'!I86</f>
        <v>1500000</v>
      </c>
      <c r="J89" s="26">
        <f>+'&lt;Entity 1&gt;'!J86+'&lt;Entity 2&gt;'!J86+'&lt;Entity 3&gt;'!J86</f>
        <v>1500000</v>
      </c>
      <c r="K89" s="26">
        <f>+'&lt;Entity 1&gt;'!K86+'&lt;Entity 2&gt;'!K86+'&lt;Entity 3&gt;'!K86</f>
        <v>1500000</v>
      </c>
      <c r="L89" s="26">
        <f>+'&lt;Entity 1&gt;'!L86+'&lt;Entity 2&gt;'!L86+'&lt;Entity 3&gt;'!L86</f>
        <v>1500000</v>
      </c>
      <c r="M89" s="26">
        <f>+'&lt;Entity 1&gt;'!M86+'&lt;Entity 2&gt;'!M86+'&lt;Entity 3&gt;'!M86</f>
        <v>1500000</v>
      </c>
      <c r="N89" s="26">
        <f>+'&lt;Entity 1&gt;'!N86+'&lt;Entity 2&gt;'!N86+'&lt;Entity 3&gt;'!N86</f>
        <v>1500000</v>
      </c>
      <c r="O89" s="27">
        <f>+N89</f>
        <v>1500000</v>
      </c>
    </row>
    <row r="90" spans="2:15" x14ac:dyDescent="0.2">
      <c r="B90" s="2" t="s">
        <v>32</v>
      </c>
      <c r="C90" s="19">
        <f>SUM(C88:C89)</f>
        <v>3000000</v>
      </c>
      <c r="D90" s="20">
        <f>SUM(D88:D89)</f>
        <v>3000000</v>
      </c>
      <c r="E90" s="20">
        <f t="shared" ref="E90:O90" si="17">SUM(E88:E89)</f>
        <v>3000000</v>
      </c>
      <c r="F90" s="20">
        <f t="shared" si="17"/>
        <v>3000000</v>
      </c>
      <c r="G90" s="20">
        <f t="shared" si="17"/>
        <v>3000000</v>
      </c>
      <c r="H90" s="20">
        <f t="shared" si="17"/>
        <v>3000000</v>
      </c>
      <c r="I90" s="20">
        <f t="shared" si="17"/>
        <v>3000000</v>
      </c>
      <c r="J90" s="20">
        <f t="shared" si="17"/>
        <v>3000000</v>
      </c>
      <c r="K90" s="20">
        <f t="shared" si="17"/>
        <v>3000000</v>
      </c>
      <c r="L90" s="20">
        <f t="shared" si="17"/>
        <v>3000000</v>
      </c>
      <c r="M90" s="20">
        <f t="shared" si="17"/>
        <v>3000000</v>
      </c>
      <c r="N90" s="20">
        <f t="shared" si="17"/>
        <v>3000000</v>
      </c>
      <c r="O90" s="21">
        <f t="shared" si="17"/>
        <v>3000000</v>
      </c>
    </row>
    <row r="91" spans="2:15" x14ac:dyDescent="0.2">
      <c r="B91" s="12"/>
      <c r="C91" s="36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1"/>
    </row>
    <row r="92" spans="2:15" x14ac:dyDescent="0.2">
      <c r="B92" s="154" t="s">
        <v>82</v>
      </c>
      <c r="C92" s="145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7"/>
    </row>
    <row r="93" spans="2:15" x14ac:dyDescent="0.2">
      <c r="B93" s="17" t="s">
        <v>83</v>
      </c>
      <c r="C93" s="19">
        <f>+'&lt;Entity 1&gt;'!C90+'&lt;Entity 2&gt;'!C90+'&lt;Entity 3&gt;'!C90</f>
        <v>300000</v>
      </c>
      <c r="D93" s="20">
        <f>+'&lt;Entity 1&gt;'!D90+'&lt;Entity 2&gt;'!D90+'&lt;Entity 3&gt;'!D90</f>
        <v>300000</v>
      </c>
      <c r="E93" s="20">
        <f>+'&lt;Entity 1&gt;'!E90+'&lt;Entity 2&gt;'!E90+'&lt;Entity 3&gt;'!E90</f>
        <v>300000</v>
      </c>
      <c r="F93" s="20">
        <f>+'&lt;Entity 1&gt;'!F90+'&lt;Entity 2&gt;'!F90+'&lt;Entity 3&gt;'!F90</f>
        <v>300000</v>
      </c>
      <c r="G93" s="20">
        <f>+'&lt;Entity 1&gt;'!G90+'&lt;Entity 2&gt;'!G90+'&lt;Entity 3&gt;'!G90</f>
        <v>300000</v>
      </c>
      <c r="H93" s="20">
        <f>+'&lt;Entity 1&gt;'!H90+'&lt;Entity 2&gt;'!H90+'&lt;Entity 3&gt;'!H90</f>
        <v>300000</v>
      </c>
      <c r="I93" s="20">
        <f>+'&lt;Entity 1&gt;'!I90+'&lt;Entity 2&gt;'!I90+'&lt;Entity 3&gt;'!I90</f>
        <v>300000</v>
      </c>
      <c r="J93" s="20">
        <f>+'&lt;Entity 1&gt;'!J90+'&lt;Entity 2&gt;'!J90+'&lt;Entity 3&gt;'!J90</f>
        <v>300000</v>
      </c>
      <c r="K93" s="20">
        <f>+'&lt;Entity 1&gt;'!K90+'&lt;Entity 2&gt;'!K90+'&lt;Entity 3&gt;'!K90</f>
        <v>300000</v>
      </c>
      <c r="L93" s="20">
        <f>+'&lt;Entity 1&gt;'!L90+'&lt;Entity 2&gt;'!L90+'&lt;Entity 3&gt;'!L90</f>
        <v>300000</v>
      </c>
      <c r="M93" s="20">
        <f>+'&lt;Entity 1&gt;'!M90+'&lt;Entity 2&gt;'!M90+'&lt;Entity 3&gt;'!M90</f>
        <v>300000</v>
      </c>
      <c r="N93" s="20">
        <f>+'&lt;Entity 1&gt;'!N90+'&lt;Entity 2&gt;'!N90+'&lt;Entity 3&gt;'!N90</f>
        <v>300000</v>
      </c>
      <c r="O93" s="21">
        <f>+N93</f>
        <v>300000</v>
      </c>
    </row>
    <row r="94" spans="2:15" x14ac:dyDescent="0.2">
      <c r="B94" s="17" t="s">
        <v>84</v>
      </c>
      <c r="C94" s="22">
        <f>+'&lt;Entity 1&gt;'!C91+'&lt;Entity 2&gt;'!C91+'&lt;Entity 3&gt;'!C91</f>
        <v>0</v>
      </c>
      <c r="D94" s="23">
        <f>+'&lt;Entity 1&gt;'!D91+'&lt;Entity 2&gt;'!D91+'&lt;Entity 3&gt;'!D91</f>
        <v>0</v>
      </c>
      <c r="E94" s="23">
        <f>+'&lt;Entity 1&gt;'!E91+'&lt;Entity 2&gt;'!E91+'&lt;Entity 3&gt;'!E91</f>
        <v>0</v>
      </c>
      <c r="F94" s="23">
        <f>+'&lt;Entity 1&gt;'!F91+'&lt;Entity 2&gt;'!F91+'&lt;Entity 3&gt;'!F91</f>
        <v>0</v>
      </c>
      <c r="G94" s="23">
        <f>+'&lt;Entity 1&gt;'!G91+'&lt;Entity 2&gt;'!G91+'&lt;Entity 3&gt;'!G91</f>
        <v>0</v>
      </c>
      <c r="H94" s="23">
        <f>+'&lt;Entity 1&gt;'!H91+'&lt;Entity 2&gt;'!H91+'&lt;Entity 3&gt;'!H91</f>
        <v>0</v>
      </c>
      <c r="I94" s="23">
        <f>+'&lt;Entity 1&gt;'!I91+'&lt;Entity 2&gt;'!I91+'&lt;Entity 3&gt;'!I91</f>
        <v>0</v>
      </c>
      <c r="J94" s="23">
        <f>+'&lt;Entity 1&gt;'!J91+'&lt;Entity 2&gt;'!J91+'&lt;Entity 3&gt;'!J91</f>
        <v>0</v>
      </c>
      <c r="K94" s="23">
        <f>+'&lt;Entity 1&gt;'!K91+'&lt;Entity 2&gt;'!K91+'&lt;Entity 3&gt;'!K91</f>
        <v>0</v>
      </c>
      <c r="L94" s="23">
        <f>+'&lt;Entity 1&gt;'!L91+'&lt;Entity 2&gt;'!L91+'&lt;Entity 3&gt;'!L91</f>
        <v>0</v>
      </c>
      <c r="M94" s="23">
        <f>+'&lt;Entity 1&gt;'!M91+'&lt;Entity 2&gt;'!M91+'&lt;Entity 3&gt;'!M91</f>
        <v>0</v>
      </c>
      <c r="N94" s="23">
        <f>+'&lt;Entity 1&gt;'!N91+'&lt;Entity 2&gt;'!N91+'&lt;Entity 3&gt;'!N91</f>
        <v>0</v>
      </c>
      <c r="O94" s="24">
        <f>+N94</f>
        <v>0</v>
      </c>
    </row>
    <row r="95" spans="2:15" x14ac:dyDescent="0.2">
      <c r="B95" s="17" t="s">
        <v>85</v>
      </c>
      <c r="C95" s="22">
        <f>+'&lt;Entity 1&gt;'!C92+'&lt;Entity 2&gt;'!C92+'&lt;Entity 3&gt;'!C92</f>
        <v>0</v>
      </c>
      <c r="D95" s="23">
        <f>+'&lt;Entity 1&gt;'!D92+'&lt;Entity 2&gt;'!D92+'&lt;Entity 3&gt;'!D92</f>
        <v>0</v>
      </c>
      <c r="E95" s="23">
        <f>+'&lt;Entity 1&gt;'!E92+'&lt;Entity 2&gt;'!E92+'&lt;Entity 3&gt;'!E92</f>
        <v>0</v>
      </c>
      <c r="F95" s="23">
        <f>+'&lt;Entity 1&gt;'!F92+'&lt;Entity 2&gt;'!F92+'&lt;Entity 3&gt;'!F92</f>
        <v>0</v>
      </c>
      <c r="G95" s="23">
        <f>+'&lt;Entity 1&gt;'!G92+'&lt;Entity 2&gt;'!G92+'&lt;Entity 3&gt;'!G92</f>
        <v>0</v>
      </c>
      <c r="H95" s="23">
        <f>+'&lt;Entity 1&gt;'!H92+'&lt;Entity 2&gt;'!H92+'&lt;Entity 3&gt;'!H92</f>
        <v>0</v>
      </c>
      <c r="I95" s="23">
        <f>+'&lt;Entity 1&gt;'!I92+'&lt;Entity 2&gt;'!I92+'&lt;Entity 3&gt;'!I92</f>
        <v>0</v>
      </c>
      <c r="J95" s="23">
        <f>+'&lt;Entity 1&gt;'!J92+'&lt;Entity 2&gt;'!J92+'&lt;Entity 3&gt;'!J92</f>
        <v>0</v>
      </c>
      <c r="K95" s="23">
        <f>+'&lt;Entity 1&gt;'!K92+'&lt;Entity 2&gt;'!K92+'&lt;Entity 3&gt;'!K92</f>
        <v>0</v>
      </c>
      <c r="L95" s="23">
        <f>+'&lt;Entity 1&gt;'!L92+'&lt;Entity 2&gt;'!L92+'&lt;Entity 3&gt;'!L92</f>
        <v>0</v>
      </c>
      <c r="M95" s="23">
        <f>+'&lt;Entity 1&gt;'!M92+'&lt;Entity 2&gt;'!M92+'&lt;Entity 3&gt;'!M92</f>
        <v>0</v>
      </c>
      <c r="N95" s="23">
        <f>+'&lt;Entity 1&gt;'!N92+'&lt;Entity 2&gt;'!N92+'&lt;Entity 3&gt;'!N92</f>
        <v>0</v>
      </c>
      <c r="O95" s="24">
        <f>+N95</f>
        <v>0</v>
      </c>
    </row>
    <row r="96" spans="2:15" x14ac:dyDescent="0.2">
      <c r="B96" s="17" t="s">
        <v>86</v>
      </c>
      <c r="C96" s="22">
        <f>+'&lt;Entity 1&gt;'!C93+'&lt;Entity 2&gt;'!C93+'&lt;Entity 3&gt;'!C93</f>
        <v>0</v>
      </c>
      <c r="D96" s="23">
        <f>+'&lt;Entity 1&gt;'!D93+'&lt;Entity 2&gt;'!D93+'&lt;Entity 3&gt;'!D93</f>
        <v>0</v>
      </c>
      <c r="E96" s="23">
        <f>+'&lt;Entity 1&gt;'!E93+'&lt;Entity 2&gt;'!E93+'&lt;Entity 3&gt;'!E93</f>
        <v>0</v>
      </c>
      <c r="F96" s="23">
        <f>+'&lt;Entity 1&gt;'!F93+'&lt;Entity 2&gt;'!F93+'&lt;Entity 3&gt;'!F93</f>
        <v>0</v>
      </c>
      <c r="G96" s="23">
        <f>+'&lt;Entity 1&gt;'!G93+'&lt;Entity 2&gt;'!G93+'&lt;Entity 3&gt;'!G93</f>
        <v>0</v>
      </c>
      <c r="H96" s="23">
        <f>+'&lt;Entity 1&gt;'!H93+'&lt;Entity 2&gt;'!H93+'&lt;Entity 3&gt;'!H93</f>
        <v>0</v>
      </c>
      <c r="I96" s="23">
        <f>+'&lt;Entity 1&gt;'!I93+'&lt;Entity 2&gt;'!I93+'&lt;Entity 3&gt;'!I93</f>
        <v>0</v>
      </c>
      <c r="J96" s="23">
        <f>+'&lt;Entity 1&gt;'!J93+'&lt;Entity 2&gt;'!J93+'&lt;Entity 3&gt;'!J93</f>
        <v>0</v>
      </c>
      <c r="K96" s="23">
        <f>+'&lt;Entity 1&gt;'!K93+'&lt;Entity 2&gt;'!K93+'&lt;Entity 3&gt;'!K93</f>
        <v>0</v>
      </c>
      <c r="L96" s="23">
        <f>+'&lt;Entity 1&gt;'!L93+'&lt;Entity 2&gt;'!L93+'&lt;Entity 3&gt;'!L93</f>
        <v>0</v>
      </c>
      <c r="M96" s="23">
        <f>+'&lt;Entity 1&gt;'!M93+'&lt;Entity 2&gt;'!M93+'&lt;Entity 3&gt;'!M93</f>
        <v>0</v>
      </c>
      <c r="N96" s="23">
        <f>+'&lt;Entity 1&gt;'!N93+'&lt;Entity 2&gt;'!N93+'&lt;Entity 3&gt;'!N93</f>
        <v>0</v>
      </c>
      <c r="O96" s="24">
        <f>+N96</f>
        <v>0</v>
      </c>
    </row>
    <row r="97" spans="2:15" x14ac:dyDescent="0.2">
      <c r="B97" s="17" t="s">
        <v>87</v>
      </c>
      <c r="C97" s="25">
        <f>+'&lt;Entity 1&gt;'!C94+'&lt;Entity 2&gt;'!C94+'&lt;Entity 3&gt;'!C94</f>
        <v>0</v>
      </c>
      <c r="D97" s="26">
        <f>+'&lt;Entity 1&gt;'!D94+'&lt;Entity 2&gt;'!D94+'&lt;Entity 3&gt;'!D94</f>
        <v>0</v>
      </c>
      <c r="E97" s="26">
        <f>+'&lt;Entity 1&gt;'!E94+'&lt;Entity 2&gt;'!E94+'&lt;Entity 3&gt;'!E94</f>
        <v>0</v>
      </c>
      <c r="F97" s="26">
        <f>+'&lt;Entity 1&gt;'!F94+'&lt;Entity 2&gt;'!F94+'&lt;Entity 3&gt;'!F94</f>
        <v>0</v>
      </c>
      <c r="G97" s="26">
        <f>+'&lt;Entity 1&gt;'!G94+'&lt;Entity 2&gt;'!G94+'&lt;Entity 3&gt;'!G94</f>
        <v>0</v>
      </c>
      <c r="H97" s="26">
        <f>+'&lt;Entity 1&gt;'!H94+'&lt;Entity 2&gt;'!H94+'&lt;Entity 3&gt;'!H94</f>
        <v>0</v>
      </c>
      <c r="I97" s="26">
        <f>+'&lt;Entity 1&gt;'!I94+'&lt;Entity 2&gt;'!I94+'&lt;Entity 3&gt;'!I94</f>
        <v>0</v>
      </c>
      <c r="J97" s="26">
        <f>+'&lt;Entity 1&gt;'!J94+'&lt;Entity 2&gt;'!J94+'&lt;Entity 3&gt;'!J94</f>
        <v>0</v>
      </c>
      <c r="K97" s="26">
        <f>+'&lt;Entity 1&gt;'!K94+'&lt;Entity 2&gt;'!K94+'&lt;Entity 3&gt;'!K94</f>
        <v>0</v>
      </c>
      <c r="L97" s="26">
        <f>+'&lt;Entity 1&gt;'!L94+'&lt;Entity 2&gt;'!L94+'&lt;Entity 3&gt;'!L94</f>
        <v>0</v>
      </c>
      <c r="M97" s="26">
        <f>+'&lt;Entity 1&gt;'!M94+'&lt;Entity 2&gt;'!M94+'&lt;Entity 3&gt;'!M94</f>
        <v>0</v>
      </c>
      <c r="N97" s="26">
        <f>+'&lt;Entity 1&gt;'!N94+'&lt;Entity 2&gt;'!N94+'&lt;Entity 3&gt;'!N94</f>
        <v>0</v>
      </c>
      <c r="O97" s="27">
        <f>+N97</f>
        <v>0</v>
      </c>
    </row>
    <row r="98" spans="2:15" x14ac:dyDescent="0.2">
      <c r="B98" s="2" t="s">
        <v>33</v>
      </c>
      <c r="C98" s="19">
        <f>SUM(C93:C97)</f>
        <v>300000</v>
      </c>
      <c r="D98" s="20">
        <f>SUM(D93:D97)</f>
        <v>300000</v>
      </c>
      <c r="E98" s="20">
        <f t="shared" ref="E98:O98" si="18">SUM(E93:E97)</f>
        <v>300000</v>
      </c>
      <c r="F98" s="20">
        <f t="shared" si="18"/>
        <v>300000</v>
      </c>
      <c r="G98" s="20">
        <f t="shared" si="18"/>
        <v>300000</v>
      </c>
      <c r="H98" s="20">
        <f t="shared" si="18"/>
        <v>300000</v>
      </c>
      <c r="I98" s="20">
        <f t="shared" si="18"/>
        <v>300000</v>
      </c>
      <c r="J98" s="20">
        <f t="shared" si="18"/>
        <v>300000</v>
      </c>
      <c r="K98" s="20">
        <f t="shared" si="18"/>
        <v>300000</v>
      </c>
      <c r="L98" s="20">
        <f t="shared" si="18"/>
        <v>300000</v>
      </c>
      <c r="M98" s="20">
        <f t="shared" si="18"/>
        <v>300000</v>
      </c>
      <c r="N98" s="20">
        <f t="shared" si="18"/>
        <v>300000</v>
      </c>
      <c r="O98" s="21">
        <f t="shared" si="18"/>
        <v>300000</v>
      </c>
    </row>
    <row r="99" spans="2:15" x14ac:dyDescent="0.2">
      <c r="B99" s="12"/>
      <c r="C99" s="36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1"/>
    </row>
    <row r="100" spans="2:15" x14ac:dyDescent="0.2">
      <c r="B100" s="154" t="s">
        <v>88</v>
      </c>
      <c r="C100" s="145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7"/>
    </row>
    <row r="101" spans="2:15" x14ac:dyDescent="0.2">
      <c r="B101" s="17" t="s">
        <v>89</v>
      </c>
      <c r="C101" s="19">
        <f>+'&lt;Entity 1&gt;'!C98+'&lt;Entity 2&gt;'!C98+'&lt;Entity 3&gt;'!C98</f>
        <v>2400000</v>
      </c>
      <c r="D101" s="20">
        <f>+'&lt;Entity 1&gt;'!D98+'&lt;Entity 2&gt;'!D98+'&lt;Entity 3&gt;'!D98</f>
        <v>2400000</v>
      </c>
      <c r="E101" s="20">
        <f>+'&lt;Entity 1&gt;'!E98+'&lt;Entity 2&gt;'!E98+'&lt;Entity 3&gt;'!E98</f>
        <v>2400000</v>
      </c>
      <c r="F101" s="20">
        <f>+'&lt;Entity 1&gt;'!F98+'&lt;Entity 2&gt;'!F98+'&lt;Entity 3&gt;'!F98</f>
        <v>2400000</v>
      </c>
      <c r="G101" s="20">
        <f>+'&lt;Entity 1&gt;'!G98+'&lt;Entity 2&gt;'!G98+'&lt;Entity 3&gt;'!G98</f>
        <v>2400000</v>
      </c>
      <c r="H101" s="20">
        <f>+'&lt;Entity 1&gt;'!H98+'&lt;Entity 2&gt;'!H98+'&lt;Entity 3&gt;'!H98</f>
        <v>2400000</v>
      </c>
      <c r="I101" s="20">
        <f>+'&lt;Entity 1&gt;'!I98+'&lt;Entity 2&gt;'!I98+'&lt;Entity 3&gt;'!I98</f>
        <v>2400000</v>
      </c>
      <c r="J101" s="20">
        <f>+'&lt;Entity 1&gt;'!J98+'&lt;Entity 2&gt;'!J98+'&lt;Entity 3&gt;'!J98</f>
        <v>2400000</v>
      </c>
      <c r="K101" s="20">
        <f>+'&lt;Entity 1&gt;'!K98+'&lt;Entity 2&gt;'!K98+'&lt;Entity 3&gt;'!K98</f>
        <v>2400000</v>
      </c>
      <c r="L101" s="20">
        <f>+'&lt;Entity 1&gt;'!L98+'&lt;Entity 2&gt;'!L98+'&lt;Entity 3&gt;'!L98</f>
        <v>2400000</v>
      </c>
      <c r="M101" s="20">
        <f>+'&lt;Entity 1&gt;'!M98+'&lt;Entity 2&gt;'!M98+'&lt;Entity 3&gt;'!M98</f>
        <v>2400000</v>
      </c>
      <c r="N101" s="20">
        <f>+'&lt;Entity 1&gt;'!N98+'&lt;Entity 2&gt;'!N98+'&lt;Entity 3&gt;'!N98</f>
        <v>2400000</v>
      </c>
      <c r="O101" s="21">
        <f t="shared" ref="O101:O106" si="19">+N101</f>
        <v>2400000</v>
      </c>
    </row>
    <row r="102" spans="2:15" x14ac:dyDescent="0.2">
      <c r="B102" s="17" t="s">
        <v>90</v>
      </c>
      <c r="C102" s="22">
        <f>+'&lt;Entity 1&gt;'!C99+'&lt;Entity 2&gt;'!C99+'&lt;Entity 3&gt;'!C99</f>
        <v>0</v>
      </c>
      <c r="D102" s="23">
        <f>+'&lt;Entity 1&gt;'!D99+'&lt;Entity 2&gt;'!D99+'&lt;Entity 3&gt;'!D99</f>
        <v>0</v>
      </c>
      <c r="E102" s="23">
        <f>+'&lt;Entity 1&gt;'!E99+'&lt;Entity 2&gt;'!E99+'&lt;Entity 3&gt;'!E99</f>
        <v>0</v>
      </c>
      <c r="F102" s="23">
        <f>+'&lt;Entity 1&gt;'!F99+'&lt;Entity 2&gt;'!F99+'&lt;Entity 3&gt;'!F99</f>
        <v>0</v>
      </c>
      <c r="G102" s="23">
        <f>+'&lt;Entity 1&gt;'!G99+'&lt;Entity 2&gt;'!G99+'&lt;Entity 3&gt;'!G99</f>
        <v>0</v>
      </c>
      <c r="H102" s="23">
        <f>+'&lt;Entity 1&gt;'!H99+'&lt;Entity 2&gt;'!H99+'&lt;Entity 3&gt;'!H99</f>
        <v>0</v>
      </c>
      <c r="I102" s="23">
        <f>+'&lt;Entity 1&gt;'!I99+'&lt;Entity 2&gt;'!I99+'&lt;Entity 3&gt;'!I99</f>
        <v>0</v>
      </c>
      <c r="J102" s="23">
        <f>+'&lt;Entity 1&gt;'!J99+'&lt;Entity 2&gt;'!J99+'&lt;Entity 3&gt;'!J99</f>
        <v>0</v>
      </c>
      <c r="K102" s="23">
        <f>+'&lt;Entity 1&gt;'!K99+'&lt;Entity 2&gt;'!K99+'&lt;Entity 3&gt;'!K99</f>
        <v>0</v>
      </c>
      <c r="L102" s="23">
        <f>+'&lt;Entity 1&gt;'!L99+'&lt;Entity 2&gt;'!L99+'&lt;Entity 3&gt;'!L99</f>
        <v>0</v>
      </c>
      <c r="M102" s="23">
        <f>+'&lt;Entity 1&gt;'!M99+'&lt;Entity 2&gt;'!M99+'&lt;Entity 3&gt;'!M99</f>
        <v>0</v>
      </c>
      <c r="N102" s="23">
        <f>+'&lt;Entity 1&gt;'!N99+'&lt;Entity 2&gt;'!N99+'&lt;Entity 3&gt;'!N99</f>
        <v>0</v>
      </c>
      <c r="O102" s="24">
        <f t="shared" si="19"/>
        <v>0</v>
      </c>
    </row>
    <row r="103" spans="2:15" x14ac:dyDescent="0.2">
      <c r="B103" s="17" t="s">
        <v>91</v>
      </c>
      <c r="C103" s="22">
        <f>+'&lt;Entity 1&gt;'!C100+'&lt;Entity 2&gt;'!C100+'&lt;Entity 3&gt;'!C100</f>
        <v>0</v>
      </c>
      <c r="D103" s="23">
        <f>+'&lt;Entity 1&gt;'!D100+'&lt;Entity 2&gt;'!D100+'&lt;Entity 3&gt;'!D100</f>
        <v>0</v>
      </c>
      <c r="E103" s="23">
        <f>+'&lt;Entity 1&gt;'!E100+'&lt;Entity 2&gt;'!E100+'&lt;Entity 3&gt;'!E100</f>
        <v>0</v>
      </c>
      <c r="F103" s="23">
        <f>+'&lt;Entity 1&gt;'!F100+'&lt;Entity 2&gt;'!F100+'&lt;Entity 3&gt;'!F100</f>
        <v>0</v>
      </c>
      <c r="G103" s="23">
        <f>+'&lt;Entity 1&gt;'!G100+'&lt;Entity 2&gt;'!G100+'&lt;Entity 3&gt;'!G100</f>
        <v>0</v>
      </c>
      <c r="H103" s="23">
        <f>+'&lt;Entity 1&gt;'!H100+'&lt;Entity 2&gt;'!H100+'&lt;Entity 3&gt;'!H100</f>
        <v>0</v>
      </c>
      <c r="I103" s="23">
        <f>+'&lt;Entity 1&gt;'!I100+'&lt;Entity 2&gt;'!I100+'&lt;Entity 3&gt;'!I100</f>
        <v>0</v>
      </c>
      <c r="J103" s="23">
        <f>+'&lt;Entity 1&gt;'!J100+'&lt;Entity 2&gt;'!J100+'&lt;Entity 3&gt;'!J100</f>
        <v>0</v>
      </c>
      <c r="K103" s="23">
        <f>+'&lt;Entity 1&gt;'!K100+'&lt;Entity 2&gt;'!K100+'&lt;Entity 3&gt;'!K100</f>
        <v>0</v>
      </c>
      <c r="L103" s="23">
        <f>+'&lt;Entity 1&gt;'!L100+'&lt;Entity 2&gt;'!L100+'&lt;Entity 3&gt;'!L100</f>
        <v>0</v>
      </c>
      <c r="M103" s="23">
        <f>+'&lt;Entity 1&gt;'!M100+'&lt;Entity 2&gt;'!M100+'&lt;Entity 3&gt;'!M100</f>
        <v>0</v>
      </c>
      <c r="N103" s="23">
        <f>+'&lt;Entity 1&gt;'!N100+'&lt;Entity 2&gt;'!N100+'&lt;Entity 3&gt;'!N100</f>
        <v>0</v>
      </c>
      <c r="O103" s="24">
        <f t="shared" si="19"/>
        <v>0</v>
      </c>
    </row>
    <row r="104" spans="2:15" x14ac:dyDescent="0.2">
      <c r="B104" s="17" t="s">
        <v>92</v>
      </c>
      <c r="C104" s="22">
        <f>+'&lt;Entity 1&gt;'!C101+'&lt;Entity 2&gt;'!C101+'&lt;Entity 3&gt;'!C101</f>
        <v>930000</v>
      </c>
      <c r="D104" s="23">
        <f>+'&lt;Entity 1&gt;'!D101+'&lt;Entity 2&gt;'!D101+'&lt;Entity 3&gt;'!D101</f>
        <v>1860000</v>
      </c>
      <c r="E104" s="23">
        <f>+'&lt;Entity 1&gt;'!E101+'&lt;Entity 2&gt;'!E101+'&lt;Entity 3&gt;'!E101</f>
        <v>2790000</v>
      </c>
      <c r="F104" s="23">
        <f>+'&lt;Entity 1&gt;'!F101+'&lt;Entity 2&gt;'!F101+'&lt;Entity 3&gt;'!F101</f>
        <v>3720000</v>
      </c>
      <c r="G104" s="23">
        <f>+'&lt;Entity 1&gt;'!G101+'&lt;Entity 2&gt;'!G101+'&lt;Entity 3&gt;'!G101</f>
        <v>4650000</v>
      </c>
      <c r="H104" s="23">
        <f>+'&lt;Entity 1&gt;'!H101+'&lt;Entity 2&gt;'!H101+'&lt;Entity 3&gt;'!H101</f>
        <v>5580000</v>
      </c>
      <c r="I104" s="23">
        <f>+'&lt;Entity 1&gt;'!I101+'&lt;Entity 2&gt;'!I101+'&lt;Entity 3&gt;'!I101</f>
        <v>6510000</v>
      </c>
      <c r="J104" s="23">
        <f>+'&lt;Entity 1&gt;'!J101+'&lt;Entity 2&gt;'!J101+'&lt;Entity 3&gt;'!J101</f>
        <v>7440000</v>
      </c>
      <c r="K104" s="23">
        <f>+'&lt;Entity 1&gt;'!K101+'&lt;Entity 2&gt;'!K101+'&lt;Entity 3&gt;'!K101</f>
        <v>8370000</v>
      </c>
      <c r="L104" s="23">
        <f>+'&lt;Entity 1&gt;'!L101+'&lt;Entity 2&gt;'!L101+'&lt;Entity 3&gt;'!L101</f>
        <v>9300000</v>
      </c>
      <c r="M104" s="23">
        <f>+'&lt;Entity 1&gt;'!M101+'&lt;Entity 2&gt;'!M101+'&lt;Entity 3&gt;'!M101</f>
        <v>10230000</v>
      </c>
      <c r="N104" s="23">
        <f>+'&lt;Entity 1&gt;'!N101+'&lt;Entity 2&gt;'!N101+'&lt;Entity 3&gt;'!N101</f>
        <v>11160000</v>
      </c>
      <c r="O104" s="24">
        <f t="shared" si="19"/>
        <v>11160000</v>
      </c>
    </row>
    <row r="105" spans="2:15" x14ac:dyDescent="0.2">
      <c r="B105" s="17" t="s">
        <v>93</v>
      </c>
      <c r="C105" s="22">
        <f>+'&lt;Entity 1&gt;'!C102+'&lt;Entity 2&gt;'!C102+'&lt;Entity 3&gt;'!C102</f>
        <v>0</v>
      </c>
      <c r="D105" s="23">
        <f>+'&lt;Entity 1&gt;'!D102+'&lt;Entity 2&gt;'!D102+'&lt;Entity 3&gt;'!D102</f>
        <v>0</v>
      </c>
      <c r="E105" s="23">
        <f>+'&lt;Entity 1&gt;'!E102+'&lt;Entity 2&gt;'!E102+'&lt;Entity 3&gt;'!E102</f>
        <v>0</v>
      </c>
      <c r="F105" s="23">
        <f>+'&lt;Entity 1&gt;'!F102+'&lt;Entity 2&gt;'!F102+'&lt;Entity 3&gt;'!F102</f>
        <v>0</v>
      </c>
      <c r="G105" s="23">
        <f>+'&lt;Entity 1&gt;'!G102+'&lt;Entity 2&gt;'!G102+'&lt;Entity 3&gt;'!G102</f>
        <v>0</v>
      </c>
      <c r="H105" s="23">
        <f>+'&lt;Entity 1&gt;'!H102+'&lt;Entity 2&gt;'!H102+'&lt;Entity 3&gt;'!H102</f>
        <v>0</v>
      </c>
      <c r="I105" s="23">
        <f>+'&lt;Entity 1&gt;'!I102+'&lt;Entity 2&gt;'!I102+'&lt;Entity 3&gt;'!I102</f>
        <v>0</v>
      </c>
      <c r="J105" s="23">
        <f>+'&lt;Entity 1&gt;'!J102+'&lt;Entity 2&gt;'!J102+'&lt;Entity 3&gt;'!J102</f>
        <v>0</v>
      </c>
      <c r="K105" s="23">
        <f>+'&lt;Entity 1&gt;'!K102+'&lt;Entity 2&gt;'!K102+'&lt;Entity 3&gt;'!K102</f>
        <v>0</v>
      </c>
      <c r="L105" s="23">
        <f>+'&lt;Entity 1&gt;'!L102+'&lt;Entity 2&gt;'!L102+'&lt;Entity 3&gt;'!L102</f>
        <v>0</v>
      </c>
      <c r="M105" s="23">
        <f>+'&lt;Entity 1&gt;'!M102+'&lt;Entity 2&gt;'!M102+'&lt;Entity 3&gt;'!M102</f>
        <v>0</v>
      </c>
      <c r="N105" s="23">
        <f>+'&lt;Entity 1&gt;'!N102+'&lt;Entity 2&gt;'!N102+'&lt;Entity 3&gt;'!N102</f>
        <v>0</v>
      </c>
      <c r="O105" s="24">
        <f t="shared" si="19"/>
        <v>0</v>
      </c>
    </row>
    <row r="106" spans="2:15" x14ac:dyDescent="0.2">
      <c r="B106" s="17" t="s">
        <v>94</v>
      </c>
      <c r="C106" s="25">
        <f>+'&lt;Entity 1&gt;'!C103+'&lt;Entity 2&gt;'!C103+'&lt;Entity 3&gt;'!C103</f>
        <v>0</v>
      </c>
      <c r="D106" s="26">
        <f>+'&lt;Entity 1&gt;'!D103+'&lt;Entity 2&gt;'!D103+'&lt;Entity 3&gt;'!D103</f>
        <v>0</v>
      </c>
      <c r="E106" s="26">
        <f>+'&lt;Entity 1&gt;'!E103+'&lt;Entity 2&gt;'!E103+'&lt;Entity 3&gt;'!E103</f>
        <v>0</v>
      </c>
      <c r="F106" s="26">
        <f>+'&lt;Entity 1&gt;'!F103+'&lt;Entity 2&gt;'!F103+'&lt;Entity 3&gt;'!F103</f>
        <v>0</v>
      </c>
      <c r="G106" s="26">
        <f>+'&lt;Entity 1&gt;'!G103+'&lt;Entity 2&gt;'!G103+'&lt;Entity 3&gt;'!G103</f>
        <v>0</v>
      </c>
      <c r="H106" s="26">
        <f>+'&lt;Entity 1&gt;'!H103+'&lt;Entity 2&gt;'!H103+'&lt;Entity 3&gt;'!H103</f>
        <v>0</v>
      </c>
      <c r="I106" s="26">
        <f>+'&lt;Entity 1&gt;'!I103+'&lt;Entity 2&gt;'!I103+'&lt;Entity 3&gt;'!I103</f>
        <v>0</v>
      </c>
      <c r="J106" s="26">
        <f>+'&lt;Entity 1&gt;'!J103+'&lt;Entity 2&gt;'!J103+'&lt;Entity 3&gt;'!J103</f>
        <v>0</v>
      </c>
      <c r="K106" s="26">
        <f>+'&lt;Entity 1&gt;'!K103+'&lt;Entity 2&gt;'!K103+'&lt;Entity 3&gt;'!K103</f>
        <v>0</v>
      </c>
      <c r="L106" s="26">
        <f>+'&lt;Entity 1&gt;'!L103+'&lt;Entity 2&gt;'!L103+'&lt;Entity 3&gt;'!L103</f>
        <v>0</v>
      </c>
      <c r="M106" s="26">
        <f>+'&lt;Entity 1&gt;'!M103+'&lt;Entity 2&gt;'!M103+'&lt;Entity 3&gt;'!M103</f>
        <v>0</v>
      </c>
      <c r="N106" s="26">
        <f>+'&lt;Entity 1&gt;'!N103+'&lt;Entity 2&gt;'!N103+'&lt;Entity 3&gt;'!N103</f>
        <v>0</v>
      </c>
      <c r="O106" s="27">
        <f t="shared" si="19"/>
        <v>0</v>
      </c>
    </row>
    <row r="107" spans="2:15" x14ac:dyDescent="0.2">
      <c r="B107" s="2" t="s">
        <v>34</v>
      </c>
      <c r="C107" s="19">
        <f>SUM(C101:C106)</f>
        <v>3330000</v>
      </c>
      <c r="D107" s="20">
        <f>SUM(D101:D106)</f>
        <v>4260000</v>
      </c>
      <c r="E107" s="20">
        <f t="shared" ref="E107:O107" si="20">SUM(E101:E106)</f>
        <v>5190000</v>
      </c>
      <c r="F107" s="20">
        <f t="shared" si="20"/>
        <v>6120000</v>
      </c>
      <c r="G107" s="20">
        <f t="shared" si="20"/>
        <v>7050000</v>
      </c>
      <c r="H107" s="20">
        <f t="shared" si="20"/>
        <v>7980000</v>
      </c>
      <c r="I107" s="20">
        <f t="shared" si="20"/>
        <v>8910000</v>
      </c>
      <c r="J107" s="20">
        <f t="shared" si="20"/>
        <v>9840000</v>
      </c>
      <c r="K107" s="20">
        <f t="shared" si="20"/>
        <v>10770000</v>
      </c>
      <c r="L107" s="20">
        <f t="shared" si="20"/>
        <v>11700000</v>
      </c>
      <c r="M107" s="20">
        <f t="shared" si="20"/>
        <v>12630000</v>
      </c>
      <c r="N107" s="20">
        <f t="shared" si="20"/>
        <v>13560000</v>
      </c>
      <c r="O107" s="21">
        <f t="shared" si="20"/>
        <v>13560000</v>
      </c>
    </row>
    <row r="108" spans="2:15" x14ac:dyDescent="0.2">
      <c r="B108" s="12"/>
      <c r="C108" s="36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1"/>
    </row>
    <row r="109" spans="2:15" ht="13.5" thickBot="1" x14ac:dyDescent="0.25">
      <c r="B109" s="149" t="s">
        <v>122</v>
      </c>
      <c r="C109" s="150">
        <f>+C90+C98+C107</f>
        <v>6630000</v>
      </c>
      <c r="D109" s="151">
        <f>+D90+D98+D107</f>
        <v>7560000</v>
      </c>
      <c r="E109" s="151">
        <f t="shared" ref="E109:O109" si="21">+E90+E98+E107</f>
        <v>8490000</v>
      </c>
      <c r="F109" s="151">
        <f t="shared" si="21"/>
        <v>9420000</v>
      </c>
      <c r="G109" s="151">
        <f t="shared" si="21"/>
        <v>10350000</v>
      </c>
      <c r="H109" s="151">
        <f t="shared" si="21"/>
        <v>11280000</v>
      </c>
      <c r="I109" s="151">
        <f t="shared" si="21"/>
        <v>12210000</v>
      </c>
      <c r="J109" s="151">
        <f t="shared" si="21"/>
        <v>13140000</v>
      </c>
      <c r="K109" s="151">
        <f t="shared" si="21"/>
        <v>14070000</v>
      </c>
      <c r="L109" s="151">
        <f t="shared" si="21"/>
        <v>15000000</v>
      </c>
      <c r="M109" s="151">
        <f t="shared" si="21"/>
        <v>15930000</v>
      </c>
      <c r="N109" s="151">
        <f t="shared" si="21"/>
        <v>16860000</v>
      </c>
      <c r="O109" s="152">
        <f t="shared" si="21"/>
        <v>16860000</v>
      </c>
    </row>
    <row r="110" spans="2:15" ht="13.5" thickTop="1" x14ac:dyDescent="0.2">
      <c r="B110" s="159" t="s">
        <v>133</v>
      </c>
      <c r="C110" s="36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1"/>
    </row>
    <row r="111" spans="2:15" x14ac:dyDescent="0.2">
      <c r="B111" s="154" t="s">
        <v>36</v>
      </c>
      <c r="C111" s="145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7"/>
    </row>
    <row r="112" spans="2:15" x14ac:dyDescent="0.2">
      <c r="B112" s="17" t="s">
        <v>95</v>
      </c>
      <c r="C112" s="19">
        <f>+'&lt;Entity 1&gt;'!C109+'&lt;Entity 2&gt;'!C109+'&lt;Entity 3&gt;'!C109</f>
        <v>930000</v>
      </c>
      <c r="D112" s="20">
        <f>+'&lt;Entity 1&gt;'!D109+'&lt;Entity 2&gt;'!D109+'&lt;Entity 3&gt;'!D109</f>
        <v>930000</v>
      </c>
      <c r="E112" s="20">
        <f>+'&lt;Entity 1&gt;'!E109+'&lt;Entity 2&gt;'!E109+'&lt;Entity 3&gt;'!E109</f>
        <v>930000</v>
      </c>
      <c r="F112" s="20">
        <f>+'&lt;Entity 1&gt;'!F109+'&lt;Entity 2&gt;'!F109+'&lt;Entity 3&gt;'!F109</f>
        <v>930000</v>
      </c>
      <c r="G112" s="20">
        <f>+'&lt;Entity 1&gt;'!G109+'&lt;Entity 2&gt;'!G109+'&lt;Entity 3&gt;'!G109</f>
        <v>930000</v>
      </c>
      <c r="H112" s="20">
        <f>+'&lt;Entity 1&gt;'!H109+'&lt;Entity 2&gt;'!H109+'&lt;Entity 3&gt;'!H109</f>
        <v>930000</v>
      </c>
      <c r="I112" s="20">
        <f>+'&lt;Entity 1&gt;'!I109+'&lt;Entity 2&gt;'!I109+'&lt;Entity 3&gt;'!I109</f>
        <v>930000</v>
      </c>
      <c r="J112" s="20">
        <f>+'&lt;Entity 1&gt;'!J109+'&lt;Entity 2&gt;'!J109+'&lt;Entity 3&gt;'!J109</f>
        <v>930000</v>
      </c>
      <c r="K112" s="20">
        <f>+'&lt;Entity 1&gt;'!K109+'&lt;Entity 2&gt;'!K109+'&lt;Entity 3&gt;'!K109</f>
        <v>930000</v>
      </c>
      <c r="L112" s="20">
        <f>+'&lt;Entity 1&gt;'!L109+'&lt;Entity 2&gt;'!L109+'&lt;Entity 3&gt;'!L109</f>
        <v>930000</v>
      </c>
      <c r="M112" s="20">
        <f>+'&lt;Entity 1&gt;'!M109+'&lt;Entity 2&gt;'!M109+'&lt;Entity 3&gt;'!M109</f>
        <v>930000</v>
      </c>
      <c r="N112" s="20">
        <f>+'&lt;Entity 1&gt;'!N109+'&lt;Entity 2&gt;'!N109+'&lt;Entity 3&gt;'!N109</f>
        <v>930000</v>
      </c>
      <c r="O112" s="21">
        <f>SUM(C112:N112)</f>
        <v>11160000</v>
      </c>
    </row>
    <row r="113" spans="2:15" ht="25.5" customHeight="1" x14ac:dyDescent="0.2">
      <c r="B113" s="112" t="s">
        <v>129</v>
      </c>
      <c r="C113" s="39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1"/>
    </row>
    <row r="114" spans="2:15" x14ac:dyDescent="0.2">
      <c r="B114" s="48" t="s">
        <v>53</v>
      </c>
      <c r="C114" s="22">
        <f>+'&lt;Entity 1&gt;'!C111+'&lt;Entity 2&gt;'!C111+'&lt;Entity 3&gt;'!C111</f>
        <v>0</v>
      </c>
      <c r="D114" s="23">
        <f>+'&lt;Entity 1&gt;'!D111+'&lt;Entity 2&gt;'!D111+'&lt;Entity 3&gt;'!D111</f>
        <v>0</v>
      </c>
      <c r="E114" s="23">
        <f>+'&lt;Entity 1&gt;'!E111+'&lt;Entity 2&gt;'!E111+'&lt;Entity 3&gt;'!E111</f>
        <v>0</v>
      </c>
      <c r="F114" s="23">
        <f>+'&lt;Entity 1&gt;'!F111+'&lt;Entity 2&gt;'!F111+'&lt;Entity 3&gt;'!F111</f>
        <v>0</v>
      </c>
      <c r="G114" s="23">
        <f>+'&lt;Entity 1&gt;'!G111+'&lt;Entity 2&gt;'!G111+'&lt;Entity 3&gt;'!G111</f>
        <v>0</v>
      </c>
      <c r="H114" s="23">
        <f>+'&lt;Entity 1&gt;'!H111+'&lt;Entity 2&gt;'!H111+'&lt;Entity 3&gt;'!H111</f>
        <v>0</v>
      </c>
      <c r="I114" s="23">
        <f>+'&lt;Entity 1&gt;'!I111+'&lt;Entity 2&gt;'!I111+'&lt;Entity 3&gt;'!I111</f>
        <v>0</v>
      </c>
      <c r="J114" s="23">
        <f>+'&lt;Entity 1&gt;'!J111+'&lt;Entity 2&gt;'!J111+'&lt;Entity 3&gt;'!J111</f>
        <v>0</v>
      </c>
      <c r="K114" s="23">
        <f>+'&lt;Entity 1&gt;'!K111+'&lt;Entity 2&gt;'!K111+'&lt;Entity 3&gt;'!K111</f>
        <v>0</v>
      </c>
      <c r="L114" s="23">
        <f>+'&lt;Entity 1&gt;'!L111+'&lt;Entity 2&gt;'!L111+'&lt;Entity 3&gt;'!L111</f>
        <v>0</v>
      </c>
      <c r="M114" s="23">
        <f>+'&lt;Entity 1&gt;'!M111+'&lt;Entity 2&gt;'!M111+'&lt;Entity 3&gt;'!M111</f>
        <v>0</v>
      </c>
      <c r="N114" s="23">
        <f>+'&lt;Entity 1&gt;'!N111+'&lt;Entity 2&gt;'!N111+'&lt;Entity 3&gt;'!N111</f>
        <v>0</v>
      </c>
      <c r="O114" s="24">
        <f t="shared" ref="O114:O124" si="22">SUM(C114:N114)</f>
        <v>0</v>
      </c>
    </row>
    <row r="115" spans="2:15" x14ac:dyDescent="0.2">
      <c r="B115" s="48" t="s">
        <v>96</v>
      </c>
      <c r="C115" s="22">
        <f>+'&lt;Entity 1&gt;'!C112+'&lt;Entity 2&gt;'!C112+'&lt;Entity 3&gt;'!C112</f>
        <v>0</v>
      </c>
      <c r="D115" s="23">
        <f>+'&lt;Entity 1&gt;'!D112+'&lt;Entity 2&gt;'!D112+'&lt;Entity 3&gt;'!D112</f>
        <v>0</v>
      </c>
      <c r="E115" s="23">
        <f>+'&lt;Entity 1&gt;'!E112+'&lt;Entity 2&gt;'!E112+'&lt;Entity 3&gt;'!E112</f>
        <v>0</v>
      </c>
      <c r="F115" s="23">
        <f>+'&lt;Entity 1&gt;'!F112+'&lt;Entity 2&gt;'!F112+'&lt;Entity 3&gt;'!F112</f>
        <v>0</v>
      </c>
      <c r="G115" s="23">
        <f>+'&lt;Entity 1&gt;'!G112+'&lt;Entity 2&gt;'!G112+'&lt;Entity 3&gt;'!G112</f>
        <v>0</v>
      </c>
      <c r="H115" s="23">
        <f>+'&lt;Entity 1&gt;'!H112+'&lt;Entity 2&gt;'!H112+'&lt;Entity 3&gt;'!H112</f>
        <v>0</v>
      </c>
      <c r="I115" s="23">
        <f>+'&lt;Entity 1&gt;'!I112+'&lt;Entity 2&gt;'!I112+'&lt;Entity 3&gt;'!I112</f>
        <v>0</v>
      </c>
      <c r="J115" s="23">
        <f>+'&lt;Entity 1&gt;'!J112+'&lt;Entity 2&gt;'!J112+'&lt;Entity 3&gt;'!J112</f>
        <v>0</v>
      </c>
      <c r="K115" s="23">
        <f>+'&lt;Entity 1&gt;'!K112+'&lt;Entity 2&gt;'!K112+'&lt;Entity 3&gt;'!K112</f>
        <v>0</v>
      </c>
      <c r="L115" s="23">
        <f>+'&lt;Entity 1&gt;'!L112+'&lt;Entity 2&gt;'!L112+'&lt;Entity 3&gt;'!L112</f>
        <v>0</v>
      </c>
      <c r="M115" s="23">
        <f>+'&lt;Entity 1&gt;'!M112+'&lt;Entity 2&gt;'!M112+'&lt;Entity 3&gt;'!M112</f>
        <v>0</v>
      </c>
      <c r="N115" s="23">
        <f>+'&lt;Entity 1&gt;'!N112+'&lt;Entity 2&gt;'!N112+'&lt;Entity 3&gt;'!N112</f>
        <v>0</v>
      </c>
      <c r="O115" s="24">
        <f t="shared" si="22"/>
        <v>0</v>
      </c>
    </row>
    <row r="116" spans="2:15" x14ac:dyDescent="0.2">
      <c r="B116" s="48" t="s">
        <v>56</v>
      </c>
      <c r="C116" s="22">
        <f>+'&lt;Entity 1&gt;'!C113+'&lt;Entity 2&gt;'!C113+'&lt;Entity 3&gt;'!C113</f>
        <v>0</v>
      </c>
      <c r="D116" s="23">
        <f>+'&lt;Entity 1&gt;'!D113+'&lt;Entity 2&gt;'!D113+'&lt;Entity 3&gt;'!D113</f>
        <v>0</v>
      </c>
      <c r="E116" s="23">
        <f>+'&lt;Entity 1&gt;'!E113+'&lt;Entity 2&gt;'!E113+'&lt;Entity 3&gt;'!E113</f>
        <v>0</v>
      </c>
      <c r="F116" s="23">
        <f>+'&lt;Entity 1&gt;'!F113+'&lt;Entity 2&gt;'!F113+'&lt;Entity 3&gt;'!F113</f>
        <v>0</v>
      </c>
      <c r="G116" s="23">
        <f>+'&lt;Entity 1&gt;'!G113+'&lt;Entity 2&gt;'!G113+'&lt;Entity 3&gt;'!G113</f>
        <v>0</v>
      </c>
      <c r="H116" s="23">
        <f>+'&lt;Entity 1&gt;'!H113+'&lt;Entity 2&gt;'!H113+'&lt;Entity 3&gt;'!H113</f>
        <v>0</v>
      </c>
      <c r="I116" s="23">
        <f>+'&lt;Entity 1&gt;'!I113+'&lt;Entity 2&gt;'!I113+'&lt;Entity 3&gt;'!I113</f>
        <v>0</v>
      </c>
      <c r="J116" s="23">
        <f>+'&lt;Entity 1&gt;'!J113+'&lt;Entity 2&gt;'!J113+'&lt;Entity 3&gt;'!J113</f>
        <v>0</v>
      </c>
      <c r="K116" s="23">
        <f>+'&lt;Entity 1&gt;'!K113+'&lt;Entity 2&gt;'!K113+'&lt;Entity 3&gt;'!K113</f>
        <v>0</v>
      </c>
      <c r="L116" s="23">
        <f>+'&lt;Entity 1&gt;'!L113+'&lt;Entity 2&gt;'!L113+'&lt;Entity 3&gt;'!L113</f>
        <v>0</v>
      </c>
      <c r="M116" s="23">
        <f>+'&lt;Entity 1&gt;'!M113+'&lt;Entity 2&gt;'!M113+'&lt;Entity 3&gt;'!M113</f>
        <v>0</v>
      </c>
      <c r="N116" s="23">
        <f>+'&lt;Entity 1&gt;'!N113+'&lt;Entity 2&gt;'!N113+'&lt;Entity 3&gt;'!N113</f>
        <v>0</v>
      </c>
      <c r="O116" s="24">
        <f t="shared" si="22"/>
        <v>0</v>
      </c>
    </row>
    <row r="117" spans="2:15" x14ac:dyDescent="0.2">
      <c r="B117" s="48" t="s">
        <v>97</v>
      </c>
      <c r="C117" s="22">
        <f>+'&lt;Entity 1&gt;'!C114+'&lt;Entity 2&gt;'!C114+'&lt;Entity 3&gt;'!C114</f>
        <v>0</v>
      </c>
      <c r="D117" s="23">
        <f>+'&lt;Entity 1&gt;'!D114+'&lt;Entity 2&gt;'!D114+'&lt;Entity 3&gt;'!D114</f>
        <v>0</v>
      </c>
      <c r="E117" s="23">
        <f>+'&lt;Entity 1&gt;'!E114+'&lt;Entity 2&gt;'!E114+'&lt;Entity 3&gt;'!E114</f>
        <v>0</v>
      </c>
      <c r="F117" s="23">
        <f>+'&lt;Entity 1&gt;'!F114+'&lt;Entity 2&gt;'!F114+'&lt;Entity 3&gt;'!F114</f>
        <v>0</v>
      </c>
      <c r="G117" s="23">
        <f>+'&lt;Entity 1&gt;'!G114+'&lt;Entity 2&gt;'!G114+'&lt;Entity 3&gt;'!G114</f>
        <v>0</v>
      </c>
      <c r="H117" s="23">
        <f>+'&lt;Entity 1&gt;'!H114+'&lt;Entity 2&gt;'!H114+'&lt;Entity 3&gt;'!H114</f>
        <v>0</v>
      </c>
      <c r="I117" s="23">
        <f>+'&lt;Entity 1&gt;'!I114+'&lt;Entity 2&gt;'!I114+'&lt;Entity 3&gt;'!I114</f>
        <v>0</v>
      </c>
      <c r="J117" s="23">
        <f>+'&lt;Entity 1&gt;'!J114+'&lt;Entity 2&gt;'!J114+'&lt;Entity 3&gt;'!J114</f>
        <v>0</v>
      </c>
      <c r="K117" s="23">
        <f>+'&lt;Entity 1&gt;'!K114+'&lt;Entity 2&gt;'!K114+'&lt;Entity 3&gt;'!K114</f>
        <v>0</v>
      </c>
      <c r="L117" s="23">
        <f>+'&lt;Entity 1&gt;'!L114+'&lt;Entity 2&gt;'!L114+'&lt;Entity 3&gt;'!L114</f>
        <v>0</v>
      </c>
      <c r="M117" s="23">
        <f>+'&lt;Entity 1&gt;'!M114+'&lt;Entity 2&gt;'!M114+'&lt;Entity 3&gt;'!M114</f>
        <v>0</v>
      </c>
      <c r="N117" s="23">
        <f>+'&lt;Entity 1&gt;'!N114+'&lt;Entity 2&gt;'!N114+'&lt;Entity 3&gt;'!N114</f>
        <v>0</v>
      </c>
      <c r="O117" s="24">
        <f t="shared" si="22"/>
        <v>0</v>
      </c>
    </row>
    <row r="118" spans="2:15" x14ac:dyDescent="0.2">
      <c r="B118" s="48" t="s">
        <v>98</v>
      </c>
      <c r="C118" s="22">
        <f>+'&lt;Entity 1&gt;'!C115+'&lt;Entity 2&gt;'!C115+'&lt;Entity 3&gt;'!C115</f>
        <v>0</v>
      </c>
      <c r="D118" s="23">
        <f>+'&lt;Entity 1&gt;'!D115+'&lt;Entity 2&gt;'!D115+'&lt;Entity 3&gt;'!D115</f>
        <v>0</v>
      </c>
      <c r="E118" s="23">
        <f>+'&lt;Entity 1&gt;'!E115+'&lt;Entity 2&gt;'!E115+'&lt;Entity 3&gt;'!E115</f>
        <v>0</v>
      </c>
      <c r="F118" s="23">
        <f>+'&lt;Entity 1&gt;'!F115+'&lt;Entity 2&gt;'!F115+'&lt;Entity 3&gt;'!F115</f>
        <v>0</v>
      </c>
      <c r="G118" s="23">
        <f>+'&lt;Entity 1&gt;'!G115+'&lt;Entity 2&gt;'!G115+'&lt;Entity 3&gt;'!G115</f>
        <v>0</v>
      </c>
      <c r="H118" s="23">
        <f>+'&lt;Entity 1&gt;'!H115+'&lt;Entity 2&gt;'!H115+'&lt;Entity 3&gt;'!H115</f>
        <v>0</v>
      </c>
      <c r="I118" s="23">
        <f>+'&lt;Entity 1&gt;'!I115+'&lt;Entity 2&gt;'!I115+'&lt;Entity 3&gt;'!I115</f>
        <v>0</v>
      </c>
      <c r="J118" s="23">
        <f>+'&lt;Entity 1&gt;'!J115+'&lt;Entity 2&gt;'!J115+'&lt;Entity 3&gt;'!J115</f>
        <v>0</v>
      </c>
      <c r="K118" s="23">
        <f>+'&lt;Entity 1&gt;'!K115+'&lt;Entity 2&gt;'!K115+'&lt;Entity 3&gt;'!K115</f>
        <v>0</v>
      </c>
      <c r="L118" s="23">
        <f>+'&lt;Entity 1&gt;'!L115+'&lt;Entity 2&gt;'!L115+'&lt;Entity 3&gt;'!L115</f>
        <v>0</v>
      </c>
      <c r="M118" s="23">
        <f>+'&lt;Entity 1&gt;'!M115+'&lt;Entity 2&gt;'!M115+'&lt;Entity 3&gt;'!M115</f>
        <v>0</v>
      </c>
      <c r="N118" s="23">
        <f>+'&lt;Entity 1&gt;'!N115+'&lt;Entity 2&gt;'!N115+'&lt;Entity 3&gt;'!N115</f>
        <v>0</v>
      </c>
      <c r="O118" s="24">
        <f t="shared" si="22"/>
        <v>0</v>
      </c>
    </row>
    <row r="119" spans="2:15" x14ac:dyDescent="0.2">
      <c r="B119" s="48" t="s">
        <v>99</v>
      </c>
      <c r="C119" s="22">
        <f>+'&lt;Entity 1&gt;'!C116+'&lt;Entity 2&gt;'!C116+'&lt;Entity 3&gt;'!C116</f>
        <v>0</v>
      </c>
      <c r="D119" s="23">
        <f>+'&lt;Entity 1&gt;'!D116+'&lt;Entity 2&gt;'!D116+'&lt;Entity 3&gt;'!D116</f>
        <v>0</v>
      </c>
      <c r="E119" s="23">
        <f>+'&lt;Entity 1&gt;'!E116+'&lt;Entity 2&gt;'!E116+'&lt;Entity 3&gt;'!E116</f>
        <v>0</v>
      </c>
      <c r="F119" s="23">
        <f>+'&lt;Entity 1&gt;'!F116+'&lt;Entity 2&gt;'!F116+'&lt;Entity 3&gt;'!F116</f>
        <v>0</v>
      </c>
      <c r="G119" s="23">
        <f>+'&lt;Entity 1&gt;'!G116+'&lt;Entity 2&gt;'!G116+'&lt;Entity 3&gt;'!G116</f>
        <v>0</v>
      </c>
      <c r="H119" s="23">
        <f>+'&lt;Entity 1&gt;'!H116+'&lt;Entity 2&gt;'!H116+'&lt;Entity 3&gt;'!H116</f>
        <v>0</v>
      </c>
      <c r="I119" s="23">
        <f>+'&lt;Entity 1&gt;'!I116+'&lt;Entity 2&gt;'!I116+'&lt;Entity 3&gt;'!I116</f>
        <v>0</v>
      </c>
      <c r="J119" s="23">
        <f>+'&lt;Entity 1&gt;'!J116+'&lt;Entity 2&gt;'!J116+'&lt;Entity 3&gt;'!J116</f>
        <v>0</v>
      </c>
      <c r="K119" s="23">
        <f>+'&lt;Entity 1&gt;'!K116+'&lt;Entity 2&gt;'!K116+'&lt;Entity 3&gt;'!K116</f>
        <v>0</v>
      </c>
      <c r="L119" s="23">
        <f>+'&lt;Entity 1&gt;'!L116+'&lt;Entity 2&gt;'!L116+'&lt;Entity 3&gt;'!L116</f>
        <v>0</v>
      </c>
      <c r="M119" s="23">
        <f>+'&lt;Entity 1&gt;'!M116+'&lt;Entity 2&gt;'!M116+'&lt;Entity 3&gt;'!M116</f>
        <v>0</v>
      </c>
      <c r="N119" s="23">
        <f>+'&lt;Entity 1&gt;'!N116+'&lt;Entity 2&gt;'!N116+'&lt;Entity 3&gt;'!N116</f>
        <v>0</v>
      </c>
      <c r="O119" s="24">
        <f t="shared" si="22"/>
        <v>0</v>
      </c>
    </row>
    <row r="120" spans="2:15" x14ac:dyDescent="0.2">
      <c r="B120" s="49" t="s">
        <v>100</v>
      </c>
      <c r="C120" s="22">
        <f>+'&lt;Entity 1&gt;'!C117+'&lt;Entity 2&gt;'!C117+'&lt;Entity 3&gt;'!C117</f>
        <v>0</v>
      </c>
      <c r="D120" s="23">
        <f>+'&lt;Entity 1&gt;'!D117+'&lt;Entity 2&gt;'!D117+'&lt;Entity 3&gt;'!D117</f>
        <v>0</v>
      </c>
      <c r="E120" s="23">
        <f>+'&lt;Entity 1&gt;'!E117+'&lt;Entity 2&gt;'!E117+'&lt;Entity 3&gt;'!E117</f>
        <v>0</v>
      </c>
      <c r="F120" s="23">
        <f>+'&lt;Entity 1&gt;'!F117+'&lt;Entity 2&gt;'!F117+'&lt;Entity 3&gt;'!F117</f>
        <v>0</v>
      </c>
      <c r="G120" s="23">
        <f>+'&lt;Entity 1&gt;'!G117+'&lt;Entity 2&gt;'!G117+'&lt;Entity 3&gt;'!G117</f>
        <v>0</v>
      </c>
      <c r="H120" s="23">
        <f>+'&lt;Entity 1&gt;'!H117+'&lt;Entity 2&gt;'!H117+'&lt;Entity 3&gt;'!H117</f>
        <v>0</v>
      </c>
      <c r="I120" s="23">
        <f>+'&lt;Entity 1&gt;'!I117+'&lt;Entity 2&gt;'!I117+'&lt;Entity 3&gt;'!I117</f>
        <v>0</v>
      </c>
      <c r="J120" s="23">
        <f>+'&lt;Entity 1&gt;'!J117+'&lt;Entity 2&gt;'!J117+'&lt;Entity 3&gt;'!J117</f>
        <v>0</v>
      </c>
      <c r="K120" s="23">
        <f>+'&lt;Entity 1&gt;'!K117+'&lt;Entity 2&gt;'!K117+'&lt;Entity 3&gt;'!K117</f>
        <v>0</v>
      </c>
      <c r="L120" s="23">
        <f>+'&lt;Entity 1&gt;'!L117+'&lt;Entity 2&gt;'!L117+'&lt;Entity 3&gt;'!L117</f>
        <v>0</v>
      </c>
      <c r="M120" s="23">
        <f>+'&lt;Entity 1&gt;'!M117+'&lt;Entity 2&gt;'!M117+'&lt;Entity 3&gt;'!M117</f>
        <v>0</v>
      </c>
      <c r="N120" s="23">
        <f>+'&lt;Entity 1&gt;'!N117+'&lt;Entity 2&gt;'!N117+'&lt;Entity 3&gt;'!N117</f>
        <v>0</v>
      </c>
      <c r="O120" s="24">
        <f t="shared" si="22"/>
        <v>0</v>
      </c>
    </row>
    <row r="121" spans="2:15" x14ac:dyDescent="0.2">
      <c r="B121" s="48" t="s">
        <v>101</v>
      </c>
      <c r="C121" s="22">
        <f>+'&lt;Entity 1&gt;'!C118+'&lt;Entity 2&gt;'!C118+'&lt;Entity 3&gt;'!C118</f>
        <v>0</v>
      </c>
      <c r="D121" s="23">
        <f>+'&lt;Entity 1&gt;'!D118+'&lt;Entity 2&gt;'!D118+'&lt;Entity 3&gt;'!D118</f>
        <v>0</v>
      </c>
      <c r="E121" s="23">
        <f>+'&lt;Entity 1&gt;'!E118+'&lt;Entity 2&gt;'!E118+'&lt;Entity 3&gt;'!E118</f>
        <v>0</v>
      </c>
      <c r="F121" s="23">
        <f>+'&lt;Entity 1&gt;'!F118+'&lt;Entity 2&gt;'!F118+'&lt;Entity 3&gt;'!F118</f>
        <v>0</v>
      </c>
      <c r="G121" s="23">
        <f>+'&lt;Entity 1&gt;'!G118+'&lt;Entity 2&gt;'!G118+'&lt;Entity 3&gt;'!G118</f>
        <v>0</v>
      </c>
      <c r="H121" s="23">
        <f>+'&lt;Entity 1&gt;'!H118+'&lt;Entity 2&gt;'!H118+'&lt;Entity 3&gt;'!H118</f>
        <v>0</v>
      </c>
      <c r="I121" s="23">
        <f>+'&lt;Entity 1&gt;'!I118+'&lt;Entity 2&gt;'!I118+'&lt;Entity 3&gt;'!I118</f>
        <v>0</v>
      </c>
      <c r="J121" s="23">
        <f>+'&lt;Entity 1&gt;'!J118+'&lt;Entity 2&gt;'!J118+'&lt;Entity 3&gt;'!J118</f>
        <v>0</v>
      </c>
      <c r="K121" s="23">
        <f>+'&lt;Entity 1&gt;'!K118+'&lt;Entity 2&gt;'!K118+'&lt;Entity 3&gt;'!K118</f>
        <v>0</v>
      </c>
      <c r="L121" s="23">
        <f>+'&lt;Entity 1&gt;'!L118+'&lt;Entity 2&gt;'!L118+'&lt;Entity 3&gt;'!L118</f>
        <v>0</v>
      </c>
      <c r="M121" s="23">
        <f>+'&lt;Entity 1&gt;'!M118+'&lt;Entity 2&gt;'!M118+'&lt;Entity 3&gt;'!M118</f>
        <v>0</v>
      </c>
      <c r="N121" s="23">
        <f>+'&lt;Entity 1&gt;'!N118+'&lt;Entity 2&gt;'!N118+'&lt;Entity 3&gt;'!N118</f>
        <v>0</v>
      </c>
      <c r="O121" s="24">
        <f t="shared" si="22"/>
        <v>0</v>
      </c>
    </row>
    <row r="122" spans="2:15" x14ac:dyDescent="0.2">
      <c r="B122" s="48" t="s">
        <v>57</v>
      </c>
      <c r="C122" s="22">
        <f>+'&lt;Entity 1&gt;'!C119+'&lt;Entity 2&gt;'!C119+'&lt;Entity 3&gt;'!C119</f>
        <v>0</v>
      </c>
      <c r="D122" s="23">
        <f>+'&lt;Entity 1&gt;'!D119+'&lt;Entity 2&gt;'!D119+'&lt;Entity 3&gt;'!D119</f>
        <v>0</v>
      </c>
      <c r="E122" s="23">
        <f>+'&lt;Entity 1&gt;'!E119+'&lt;Entity 2&gt;'!E119+'&lt;Entity 3&gt;'!E119</f>
        <v>0</v>
      </c>
      <c r="F122" s="23">
        <f>+'&lt;Entity 1&gt;'!F119+'&lt;Entity 2&gt;'!F119+'&lt;Entity 3&gt;'!F119</f>
        <v>0</v>
      </c>
      <c r="G122" s="23">
        <f>+'&lt;Entity 1&gt;'!G119+'&lt;Entity 2&gt;'!G119+'&lt;Entity 3&gt;'!G119</f>
        <v>0</v>
      </c>
      <c r="H122" s="23">
        <f>+'&lt;Entity 1&gt;'!H119+'&lt;Entity 2&gt;'!H119+'&lt;Entity 3&gt;'!H119</f>
        <v>0</v>
      </c>
      <c r="I122" s="23">
        <f>+'&lt;Entity 1&gt;'!I119+'&lt;Entity 2&gt;'!I119+'&lt;Entity 3&gt;'!I119</f>
        <v>0</v>
      </c>
      <c r="J122" s="23">
        <f>+'&lt;Entity 1&gt;'!J119+'&lt;Entity 2&gt;'!J119+'&lt;Entity 3&gt;'!J119</f>
        <v>0</v>
      </c>
      <c r="K122" s="23">
        <f>+'&lt;Entity 1&gt;'!K119+'&lt;Entity 2&gt;'!K119+'&lt;Entity 3&gt;'!K119</f>
        <v>0</v>
      </c>
      <c r="L122" s="23">
        <f>+'&lt;Entity 1&gt;'!L119+'&lt;Entity 2&gt;'!L119+'&lt;Entity 3&gt;'!L119</f>
        <v>0</v>
      </c>
      <c r="M122" s="23">
        <f>+'&lt;Entity 1&gt;'!M119+'&lt;Entity 2&gt;'!M119+'&lt;Entity 3&gt;'!M119</f>
        <v>0</v>
      </c>
      <c r="N122" s="23">
        <f>+'&lt;Entity 1&gt;'!N119+'&lt;Entity 2&gt;'!N119+'&lt;Entity 3&gt;'!N119</f>
        <v>0</v>
      </c>
      <c r="O122" s="24">
        <f t="shared" si="22"/>
        <v>0</v>
      </c>
    </row>
    <row r="123" spans="2:15" x14ac:dyDescent="0.2">
      <c r="B123" s="48" t="s">
        <v>102</v>
      </c>
      <c r="C123" s="22">
        <f>+'&lt;Entity 1&gt;'!C120+'&lt;Entity 2&gt;'!C120+'&lt;Entity 3&gt;'!C120</f>
        <v>0</v>
      </c>
      <c r="D123" s="23">
        <f>+'&lt;Entity 1&gt;'!D120+'&lt;Entity 2&gt;'!D120+'&lt;Entity 3&gt;'!D120</f>
        <v>0</v>
      </c>
      <c r="E123" s="23">
        <f>+'&lt;Entity 1&gt;'!E120+'&lt;Entity 2&gt;'!E120+'&lt;Entity 3&gt;'!E120</f>
        <v>0</v>
      </c>
      <c r="F123" s="23">
        <f>+'&lt;Entity 1&gt;'!F120+'&lt;Entity 2&gt;'!F120+'&lt;Entity 3&gt;'!F120</f>
        <v>0</v>
      </c>
      <c r="G123" s="23">
        <f>+'&lt;Entity 1&gt;'!G120+'&lt;Entity 2&gt;'!G120+'&lt;Entity 3&gt;'!G120</f>
        <v>0</v>
      </c>
      <c r="H123" s="23">
        <f>+'&lt;Entity 1&gt;'!H120+'&lt;Entity 2&gt;'!H120+'&lt;Entity 3&gt;'!H120</f>
        <v>0</v>
      </c>
      <c r="I123" s="23">
        <f>+'&lt;Entity 1&gt;'!I120+'&lt;Entity 2&gt;'!I120+'&lt;Entity 3&gt;'!I120</f>
        <v>0</v>
      </c>
      <c r="J123" s="23">
        <f>+'&lt;Entity 1&gt;'!J120+'&lt;Entity 2&gt;'!J120+'&lt;Entity 3&gt;'!J120</f>
        <v>0</v>
      </c>
      <c r="K123" s="23">
        <f>+'&lt;Entity 1&gt;'!K120+'&lt;Entity 2&gt;'!K120+'&lt;Entity 3&gt;'!K120</f>
        <v>0</v>
      </c>
      <c r="L123" s="23">
        <f>+'&lt;Entity 1&gt;'!L120+'&lt;Entity 2&gt;'!L120+'&lt;Entity 3&gt;'!L120</f>
        <v>0</v>
      </c>
      <c r="M123" s="23">
        <f>+'&lt;Entity 1&gt;'!M120+'&lt;Entity 2&gt;'!M120+'&lt;Entity 3&gt;'!M120</f>
        <v>0</v>
      </c>
      <c r="N123" s="23">
        <f>+'&lt;Entity 1&gt;'!N120+'&lt;Entity 2&gt;'!N120+'&lt;Entity 3&gt;'!N120</f>
        <v>0</v>
      </c>
      <c r="O123" s="24">
        <f t="shared" si="22"/>
        <v>0</v>
      </c>
    </row>
    <row r="124" spans="2:15" x14ac:dyDescent="0.2">
      <c r="B124" s="49" t="s">
        <v>103</v>
      </c>
      <c r="C124" s="25">
        <f>+'&lt;Entity 1&gt;'!C121+'&lt;Entity 2&gt;'!C121+'&lt;Entity 3&gt;'!C121</f>
        <v>0</v>
      </c>
      <c r="D124" s="26">
        <f>+'&lt;Entity 1&gt;'!D121+'&lt;Entity 2&gt;'!D121+'&lt;Entity 3&gt;'!D121</f>
        <v>0</v>
      </c>
      <c r="E124" s="26">
        <f>+'&lt;Entity 1&gt;'!E121+'&lt;Entity 2&gt;'!E121+'&lt;Entity 3&gt;'!E121</f>
        <v>0</v>
      </c>
      <c r="F124" s="26">
        <f>+'&lt;Entity 1&gt;'!F121+'&lt;Entity 2&gt;'!F121+'&lt;Entity 3&gt;'!F121</f>
        <v>0</v>
      </c>
      <c r="G124" s="26">
        <f>+'&lt;Entity 1&gt;'!G121+'&lt;Entity 2&gt;'!G121+'&lt;Entity 3&gt;'!G121</f>
        <v>0</v>
      </c>
      <c r="H124" s="26">
        <f>+'&lt;Entity 1&gt;'!H121+'&lt;Entity 2&gt;'!H121+'&lt;Entity 3&gt;'!H121</f>
        <v>0</v>
      </c>
      <c r="I124" s="26">
        <f>+'&lt;Entity 1&gt;'!I121+'&lt;Entity 2&gt;'!I121+'&lt;Entity 3&gt;'!I121</f>
        <v>0</v>
      </c>
      <c r="J124" s="26">
        <f>+'&lt;Entity 1&gt;'!J121+'&lt;Entity 2&gt;'!J121+'&lt;Entity 3&gt;'!J121</f>
        <v>0</v>
      </c>
      <c r="K124" s="26">
        <f>+'&lt;Entity 1&gt;'!K121+'&lt;Entity 2&gt;'!K121+'&lt;Entity 3&gt;'!K121</f>
        <v>0</v>
      </c>
      <c r="L124" s="26">
        <f>+'&lt;Entity 1&gt;'!L121+'&lt;Entity 2&gt;'!L121+'&lt;Entity 3&gt;'!L121</f>
        <v>0</v>
      </c>
      <c r="M124" s="26">
        <f>+'&lt;Entity 1&gt;'!M121+'&lt;Entity 2&gt;'!M121+'&lt;Entity 3&gt;'!M121</f>
        <v>0</v>
      </c>
      <c r="N124" s="26">
        <f>+'&lt;Entity 1&gt;'!N121+'&lt;Entity 2&gt;'!N121+'&lt;Entity 3&gt;'!N121</f>
        <v>0</v>
      </c>
      <c r="O124" s="27">
        <f t="shared" si="22"/>
        <v>0</v>
      </c>
    </row>
    <row r="125" spans="2:15" x14ac:dyDescent="0.2">
      <c r="B125" s="2" t="s">
        <v>37</v>
      </c>
      <c r="C125" s="19">
        <f>SUM(C112:C124)</f>
        <v>930000</v>
      </c>
      <c r="D125" s="20">
        <f>SUM(D112:D124)</f>
        <v>930000</v>
      </c>
      <c r="E125" s="20">
        <f t="shared" ref="E125:O125" si="23">SUM(E112:E124)</f>
        <v>930000</v>
      </c>
      <c r="F125" s="20">
        <f t="shared" si="23"/>
        <v>930000</v>
      </c>
      <c r="G125" s="20">
        <f t="shared" si="23"/>
        <v>930000</v>
      </c>
      <c r="H125" s="20">
        <f t="shared" si="23"/>
        <v>930000</v>
      </c>
      <c r="I125" s="20">
        <f t="shared" si="23"/>
        <v>930000</v>
      </c>
      <c r="J125" s="20">
        <f t="shared" si="23"/>
        <v>930000</v>
      </c>
      <c r="K125" s="20">
        <f t="shared" si="23"/>
        <v>930000</v>
      </c>
      <c r="L125" s="20">
        <f t="shared" si="23"/>
        <v>930000</v>
      </c>
      <c r="M125" s="20">
        <f t="shared" si="23"/>
        <v>930000</v>
      </c>
      <c r="N125" s="20">
        <f t="shared" si="23"/>
        <v>930000</v>
      </c>
      <c r="O125" s="21">
        <f t="shared" si="23"/>
        <v>11160000</v>
      </c>
    </row>
    <row r="126" spans="2:15" x14ac:dyDescent="0.2">
      <c r="B126" s="9"/>
      <c r="C126" s="36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1"/>
    </row>
    <row r="127" spans="2:15" x14ac:dyDescent="0.2">
      <c r="B127" s="154" t="s">
        <v>38</v>
      </c>
      <c r="C127" s="145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7"/>
    </row>
    <row r="128" spans="2:15" x14ac:dyDescent="0.2">
      <c r="B128" s="17" t="s">
        <v>104</v>
      </c>
      <c r="C128" s="19">
        <f>+'&lt;Entity 1&gt;'!C125+'&lt;Entity 2&gt;'!C125+'&lt;Entity 3&gt;'!C125</f>
        <v>0</v>
      </c>
      <c r="D128" s="20">
        <f>+'&lt;Entity 1&gt;'!D125+'&lt;Entity 2&gt;'!D125+'&lt;Entity 3&gt;'!D125</f>
        <v>0</v>
      </c>
      <c r="E128" s="20">
        <f>+'&lt;Entity 1&gt;'!E125+'&lt;Entity 2&gt;'!E125+'&lt;Entity 3&gt;'!E125</f>
        <v>0</v>
      </c>
      <c r="F128" s="20">
        <f>+'&lt;Entity 1&gt;'!F125+'&lt;Entity 2&gt;'!F125+'&lt;Entity 3&gt;'!F125</f>
        <v>0</v>
      </c>
      <c r="G128" s="20">
        <f>+'&lt;Entity 1&gt;'!G125+'&lt;Entity 2&gt;'!G125+'&lt;Entity 3&gt;'!G125</f>
        <v>0</v>
      </c>
      <c r="H128" s="20">
        <f>+'&lt;Entity 1&gt;'!H125+'&lt;Entity 2&gt;'!H125+'&lt;Entity 3&gt;'!H125</f>
        <v>0</v>
      </c>
      <c r="I128" s="20">
        <f>+'&lt;Entity 1&gt;'!I125+'&lt;Entity 2&gt;'!I125+'&lt;Entity 3&gt;'!I125</f>
        <v>0</v>
      </c>
      <c r="J128" s="20">
        <f>+'&lt;Entity 1&gt;'!J125+'&lt;Entity 2&gt;'!J125+'&lt;Entity 3&gt;'!J125</f>
        <v>0</v>
      </c>
      <c r="K128" s="20">
        <f>+'&lt;Entity 1&gt;'!K125+'&lt;Entity 2&gt;'!K125+'&lt;Entity 3&gt;'!K125</f>
        <v>0</v>
      </c>
      <c r="L128" s="20">
        <f>+'&lt;Entity 1&gt;'!L125+'&lt;Entity 2&gt;'!L125+'&lt;Entity 3&gt;'!L125</f>
        <v>0</v>
      </c>
      <c r="M128" s="20">
        <f>+'&lt;Entity 1&gt;'!M125+'&lt;Entity 2&gt;'!M125+'&lt;Entity 3&gt;'!M125</f>
        <v>0</v>
      </c>
      <c r="N128" s="20">
        <f>+'&lt;Entity 1&gt;'!N125+'&lt;Entity 2&gt;'!N125+'&lt;Entity 3&gt;'!N125</f>
        <v>0</v>
      </c>
      <c r="O128" s="21">
        <f>SUM(C128:N128)</f>
        <v>0</v>
      </c>
    </row>
    <row r="129" spans="2:15" x14ac:dyDescent="0.2">
      <c r="B129" s="17" t="s">
        <v>105</v>
      </c>
      <c r="C129" s="22">
        <f>+'&lt;Entity 1&gt;'!C126+'&lt;Entity 2&gt;'!C126+'&lt;Entity 3&gt;'!C126</f>
        <v>0</v>
      </c>
      <c r="D129" s="23">
        <f>+'&lt;Entity 1&gt;'!D126+'&lt;Entity 2&gt;'!D126+'&lt;Entity 3&gt;'!D126</f>
        <v>0</v>
      </c>
      <c r="E129" s="23">
        <f>+'&lt;Entity 1&gt;'!E126+'&lt;Entity 2&gt;'!E126+'&lt;Entity 3&gt;'!E126</f>
        <v>0</v>
      </c>
      <c r="F129" s="23">
        <f>+'&lt;Entity 1&gt;'!F126+'&lt;Entity 2&gt;'!F126+'&lt;Entity 3&gt;'!F126</f>
        <v>0</v>
      </c>
      <c r="G129" s="23">
        <f>+'&lt;Entity 1&gt;'!G126+'&lt;Entity 2&gt;'!G126+'&lt;Entity 3&gt;'!G126</f>
        <v>0</v>
      </c>
      <c r="H129" s="23">
        <f>+'&lt;Entity 1&gt;'!H126+'&lt;Entity 2&gt;'!H126+'&lt;Entity 3&gt;'!H126</f>
        <v>0</v>
      </c>
      <c r="I129" s="23">
        <f>+'&lt;Entity 1&gt;'!I126+'&lt;Entity 2&gt;'!I126+'&lt;Entity 3&gt;'!I126</f>
        <v>0</v>
      </c>
      <c r="J129" s="23">
        <f>+'&lt;Entity 1&gt;'!J126+'&lt;Entity 2&gt;'!J126+'&lt;Entity 3&gt;'!J126</f>
        <v>0</v>
      </c>
      <c r="K129" s="23">
        <f>+'&lt;Entity 1&gt;'!K126+'&lt;Entity 2&gt;'!K126+'&lt;Entity 3&gt;'!K126</f>
        <v>0</v>
      </c>
      <c r="L129" s="23">
        <f>+'&lt;Entity 1&gt;'!L126+'&lt;Entity 2&gt;'!L126+'&lt;Entity 3&gt;'!L126</f>
        <v>0</v>
      </c>
      <c r="M129" s="23">
        <f>+'&lt;Entity 1&gt;'!M126+'&lt;Entity 2&gt;'!M126+'&lt;Entity 3&gt;'!M126</f>
        <v>0</v>
      </c>
      <c r="N129" s="23">
        <f>+'&lt;Entity 1&gt;'!N126+'&lt;Entity 2&gt;'!N126+'&lt;Entity 3&gt;'!N126</f>
        <v>0</v>
      </c>
      <c r="O129" s="24">
        <f>SUM(C129:N129)</f>
        <v>0</v>
      </c>
    </row>
    <row r="130" spans="2:15" ht="12.75" customHeight="1" x14ac:dyDescent="0.2">
      <c r="B130" s="50" t="s">
        <v>106</v>
      </c>
      <c r="C130" s="22">
        <f>+'&lt;Entity 1&gt;'!C127+'&lt;Entity 2&gt;'!C127+'&lt;Entity 3&gt;'!C127</f>
        <v>0</v>
      </c>
      <c r="D130" s="23">
        <f>+'&lt;Entity 1&gt;'!D127+'&lt;Entity 2&gt;'!D127+'&lt;Entity 3&gt;'!D127</f>
        <v>0</v>
      </c>
      <c r="E130" s="23">
        <f>+'&lt;Entity 1&gt;'!E127+'&lt;Entity 2&gt;'!E127+'&lt;Entity 3&gt;'!E127</f>
        <v>0</v>
      </c>
      <c r="F130" s="23">
        <f>+'&lt;Entity 1&gt;'!F127+'&lt;Entity 2&gt;'!F127+'&lt;Entity 3&gt;'!F127</f>
        <v>0</v>
      </c>
      <c r="G130" s="23">
        <f>+'&lt;Entity 1&gt;'!G127+'&lt;Entity 2&gt;'!G127+'&lt;Entity 3&gt;'!G127</f>
        <v>0</v>
      </c>
      <c r="H130" s="23">
        <f>+'&lt;Entity 1&gt;'!H127+'&lt;Entity 2&gt;'!H127+'&lt;Entity 3&gt;'!H127</f>
        <v>0</v>
      </c>
      <c r="I130" s="23">
        <f>+'&lt;Entity 1&gt;'!I127+'&lt;Entity 2&gt;'!I127+'&lt;Entity 3&gt;'!I127</f>
        <v>0</v>
      </c>
      <c r="J130" s="23">
        <f>+'&lt;Entity 1&gt;'!J127+'&lt;Entity 2&gt;'!J127+'&lt;Entity 3&gt;'!J127</f>
        <v>0</v>
      </c>
      <c r="K130" s="23">
        <f>+'&lt;Entity 1&gt;'!K127+'&lt;Entity 2&gt;'!K127+'&lt;Entity 3&gt;'!K127</f>
        <v>0</v>
      </c>
      <c r="L130" s="23">
        <f>+'&lt;Entity 1&gt;'!L127+'&lt;Entity 2&gt;'!L127+'&lt;Entity 3&gt;'!L127</f>
        <v>0</v>
      </c>
      <c r="M130" s="23">
        <f>+'&lt;Entity 1&gt;'!M127+'&lt;Entity 2&gt;'!M127+'&lt;Entity 3&gt;'!M127</f>
        <v>0</v>
      </c>
      <c r="N130" s="23">
        <f>+'&lt;Entity 1&gt;'!N127+'&lt;Entity 2&gt;'!N127+'&lt;Entity 3&gt;'!N127</f>
        <v>0</v>
      </c>
      <c r="O130" s="24">
        <f t="shared" ref="O130:O137" si="24">SUM(C130:N130)</f>
        <v>0</v>
      </c>
    </row>
    <row r="131" spans="2:15" x14ac:dyDescent="0.2">
      <c r="B131" s="18" t="s">
        <v>107</v>
      </c>
      <c r="C131" s="22">
        <f>+'&lt;Entity 1&gt;'!C128+'&lt;Entity 2&gt;'!C128+'&lt;Entity 3&gt;'!C128</f>
        <v>0</v>
      </c>
      <c r="D131" s="23">
        <f>+'&lt;Entity 1&gt;'!D128+'&lt;Entity 2&gt;'!D128+'&lt;Entity 3&gt;'!D128</f>
        <v>0</v>
      </c>
      <c r="E131" s="23">
        <f>+'&lt;Entity 1&gt;'!E128+'&lt;Entity 2&gt;'!E128+'&lt;Entity 3&gt;'!E128</f>
        <v>0</v>
      </c>
      <c r="F131" s="23">
        <f>+'&lt;Entity 1&gt;'!F128+'&lt;Entity 2&gt;'!F128+'&lt;Entity 3&gt;'!F128</f>
        <v>0</v>
      </c>
      <c r="G131" s="23">
        <f>+'&lt;Entity 1&gt;'!G128+'&lt;Entity 2&gt;'!G128+'&lt;Entity 3&gt;'!G128</f>
        <v>0</v>
      </c>
      <c r="H131" s="23">
        <f>+'&lt;Entity 1&gt;'!H128+'&lt;Entity 2&gt;'!H128+'&lt;Entity 3&gt;'!H128</f>
        <v>0</v>
      </c>
      <c r="I131" s="23">
        <f>+'&lt;Entity 1&gt;'!I128+'&lt;Entity 2&gt;'!I128+'&lt;Entity 3&gt;'!I128</f>
        <v>0</v>
      </c>
      <c r="J131" s="23">
        <f>+'&lt;Entity 1&gt;'!J128+'&lt;Entity 2&gt;'!J128+'&lt;Entity 3&gt;'!J128</f>
        <v>0</v>
      </c>
      <c r="K131" s="23">
        <f>+'&lt;Entity 1&gt;'!K128+'&lt;Entity 2&gt;'!K128+'&lt;Entity 3&gt;'!K128</f>
        <v>0</v>
      </c>
      <c r="L131" s="23">
        <f>+'&lt;Entity 1&gt;'!L128+'&lt;Entity 2&gt;'!L128+'&lt;Entity 3&gt;'!L128</f>
        <v>0</v>
      </c>
      <c r="M131" s="23">
        <f>+'&lt;Entity 1&gt;'!M128+'&lt;Entity 2&gt;'!M128+'&lt;Entity 3&gt;'!M128</f>
        <v>0</v>
      </c>
      <c r="N131" s="23">
        <f>+'&lt;Entity 1&gt;'!N128+'&lt;Entity 2&gt;'!N128+'&lt;Entity 3&gt;'!N128</f>
        <v>0</v>
      </c>
      <c r="O131" s="24">
        <f t="shared" si="24"/>
        <v>0</v>
      </c>
    </row>
    <row r="132" spans="2:15" ht="12.75" customHeight="1" x14ac:dyDescent="0.2">
      <c r="B132" s="18" t="s">
        <v>108</v>
      </c>
      <c r="C132" s="22">
        <f>+'&lt;Entity 1&gt;'!C129+'&lt;Entity 2&gt;'!C129+'&lt;Entity 3&gt;'!C129</f>
        <v>0</v>
      </c>
      <c r="D132" s="23">
        <f>+'&lt;Entity 1&gt;'!D129+'&lt;Entity 2&gt;'!D129+'&lt;Entity 3&gt;'!D129</f>
        <v>0</v>
      </c>
      <c r="E132" s="23">
        <f>+'&lt;Entity 1&gt;'!E129+'&lt;Entity 2&gt;'!E129+'&lt;Entity 3&gt;'!E129</f>
        <v>0</v>
      </c>
      <c r="F132" s="23">
        <f>+'&lt;Entity 1&gt;'!F129+'&lt;Entity 2&gt;'!F129+'&lt;Entity 3&gt;'!F129</f>
        <v>0</v>
      </c>
      <c r="G132" s="23">
        <f>+'&lt;Entity 1&gt;'!G129+'&lt;Entity 2&gt;'!G129+'&lt;Entity 3&gt;'!G129</f>
        <v>0</v>
      </c>
      <c r="H132" s="23">
        <f>+'&lt;Entity 1&gt;'!H129+'&lt;Entity 2&gt;'!H129+'&lt;Entity 3&gt;'!H129</f>
        <v>0</v>
      </c>
      <c r="I132" s="23">
        <f>+'&lt;Entity 1&gt;'!I129+'&lt;Entity 2&gt;'!I129+'&lt;Entity 3&gt;'!I129</f>
        <v>0</v>
      </c>
      <c r="J132" s="23">
        <f>+'&lt;Entity 1&gt;'!J129+'&lt;Entity 2&gt;'!J129+'&lt;Entity 3&gt;'!J129</f>
        <v>0</v>
      </c>
      <c r="K132" s="23">
        <f>+'&lt;Entity 1&gt;'!K129+'&lt;Entity 2&gt;'!K129+'&lt;Entity 3&gt;'!K129</f>
        <v>0</v>
      </c>
      <c r="L132" s="23">
        <f>+'&lt;Entity 1&gt;'!L129+'&lt;Entity 2&gt;'!L129+'&lt;Entity 3&gt;'!L129</f>
        <v>0</v>
      </c>
      <c r="M132" s="23">
        <f>+'&lt;Entity 1&gt;'!M129+'&lt;Entity 2&gt;'!M129+'&lt;Entity 3&gt;'!M129</f>
        <v>0</v>
      </c>
      <c r="N132" s="23">
        <f>+'&lt;Entity 1&gt;'!N129+'&lt;Entity 2&gt;'!N129+'&lt;Entity 3&gt;'!N129</f>
        <v>0</v>
      </c>
      <c r="O132" s="24">
        <f t="shared" si="24"/>
        <v>0</v>
      </c>
    </row>
    <row r="133" spans="2:15" x14ac:dyDescent="0.2">
      <c r="B133" s="17" t="s">
        <v>109</v>
      </c>
      <c r="C133" s="22">
        <f>+'&lt;Entity 1&gt;'!C130+'&lt;Entity 2&gt;'!C130+'&lt;Entity 3&gt;'!C130</f>
        <v>0</v>
      </c>
      <c r="D133" s="23">
        <f>+'&lt;Entity 1&gt;'!D130+'&lt;Entity 2&gt;'!D130+'&lt;Entity 3&gt;'!D130</f>
        <v>0</v>
      </c>
      <c r="E133" s="23">
        <f>+'&lt;Entity 1&gt;'!E130+'&lt;Entity 2&gt;'!E130+'&lt;Entity 3&gt;'!E130</f>
        <v>0</v>
      </c>
      <c r="F133" s="23">
        <f>+'&lt;Entity 1&gt;'!F130+'&lt;Entity 2&gt;'!F130+'&lt;Entity 3&gt;'!F130</f>
        <v>0</v>
      </c>
      <c r="G133" s="23">
        <f>+'&lt;Entity 1&gt;'!G130+'&lt;Entity 2&gt;'!G130+'&lt;Entity 3&gt;'!G130</f>
        <v>0</v>
      </c>
      <c r="H133" s="23">
        <f>+'&lt;Entity 1&gt;'!H130+'&lt;Entity 2&gt;'!H130+'&lt;Entity 3&gt;'!H130</f>
        <v>0</v>
      </c>
      <c r="I133" s="23">
        <f>+'&lt;Entity 1&gt;'!I130+'&lt;Entity 2&gt;'!I130+'&lt;Entity 3&gt;'!I130</f>
        <v>0</v>
      </c>
      <c r="J133" s="23">
        <f>+'&lt;Entity 1&gt;'!J130+'&lt;Entity 2&gt;'!J130+'&lt;Entity 3&gt;'!J130</f>
        <v>0</v>
      </c>
      <c r="K133" s="23">
        <f>+'&lt;Entity 1&gt;'!K130+'&lt;Entity 2&gt;'!K130+'&lt;Entity 3&gt;'!K130</f>
        <v>0</v>
      </c>
      <c r="L133" s="23">
        <f>+'&lt;Entity 1&gt;'!L130+'&lt;Entity 2&gt;'!L130+'&lt;Entity 3&gt;'!L130</f>
        <v>0</v>
      </c>
      <c r="M133" s="23">
        <f>+'&lt;Entity 1&gt;'!M130+'&lt;Entity 2&gt;'!M130+'&lt;Entity 3&gt;'!M130</f>
        <v>0</v>
      </c>
      <c r="N133" s="23">
        <f>+'&lt;Entity 1&gt;'!N130+'&lt;Entity 2&gt;'!N130+'&lt;Entity 3&gt;'!N130</f>
        <v>0</v>
      </c>
      <c r="O133" s="24">
        <f t="shared" si="24"/>
        <v>0</v>
      </c>
    </row>
    <row r="134" spans="2:15" x14ac:dyDescent="0.2">
      <c r="B134" s="18" t="s">
        <v>110</v>
      </c>
      <c r="C134" s="22">
        <f>+'&lt;Entity 1&gt;'!C131+'&lt;Entity 2&gt;'!C131+'&lt;Entity 3&gt;'!C131</f>
        <v>0</v>
      </c>
      <c r="D134" s="23">
        <f>+'&lt;Entity 1&gt;'!D131+'&lt;Entity 2&gt;'!D131+'&lt;Entity 3&gt;'!D131</f>
        <v>0</v>
      </c>
      <c r="E134" s="23">
        <f>+'&lt;Entity 1&gt;'!E131+'&lt;Entity 2&gt;'!E131+'&lt;Entity 3&gt;'!E131</f>
        <v>0</v>
      </c>
      <c r="F134" s="23">
        <f>+'&lt;Entity 1&gt;'!F131+'&lt;Entity 2&gt;'!F131+'&lt;Entity 3&gt;'!F131</f>
        <v>0</v>
      </c>
      <c r="G134" s="23">
        <f>+'&lt;Entity 1&gt;'!G131+'&lt;Entity 2&gt;'!G131+'&lt;Entity 3&gt;'!G131</f>
        <v>0</v>
      </c>
      <c r="H134" s="23">
        <f>+'&lt;Entity 1&gt;'!H131+'&lt;Entity 2&gt;'!H131+'&lt;Entity 3&gt;'!H131</f>
        <v>0</v>
      </c>
      <c r="I134" s="23">
        <f>+'&lt;Entity 1&gt;'!I131+'&lt;Entity 2&gt;'!I131+'&lt;Entity 3&gt;'!I131</f>
        <v>0</v>
      </c>
      <c r="J134" s="23">
        <f>+'&lt;Entity 1&gt;'!J131+'&lt;Entity 2&gt;'!J131+'&lt;Entity 3&gt;'!J131</f>
        <v>0</v>
      </c>
      <c r="K134" s="23">
        <f>+'&lt;Entity 1&gt;'!K131+'&lt;Entity 2&gt;'!K131+'&lt;Entity 3&gt;'!K131</f>
        <v>0</v>
      </c>
      <c r="L134" s="23">
        <f>+'&lt;Entity 1&gt;'!L131+'&lt;Entity 2&gt;'!L131+'&lt;Entity 3&gt;'!L131</f>
        <v>0</v>
      </c>
      <c r="M134" s="23">
        <f>+'&lt;Entity 1&gt;'!M131+'&lt;Entity 2&gt;'!M131+'&lt;Entity 3&gt;'!M131</f>
        <v>0</v>
      </c>
      <c r="N134" s="23">
        <f>+'&lt;Entity 1&gt;'!N131+'&lt;Entity 2&gt;'!N131+'&lt;Entity 3&gt;'!N131</f>
        <v>0</v>
      </c>
      <c r="O134" s="24">
        <f t="shared" si="24"/>
        <v>0</v>
      </c>
    </row>
    <row r="135" spans="2:15" x14ac:dyDescent="0.2">
      <c r="B135" s="18" t="s">
        <v>111</v>
      </c>
      <c r="C135" s="22">
        <f>+'&lt;Entity 1&gt;'!C132+'&lt;Entity 2&gt;'!C132+'&lt;Entity 3&gt;'!C132</f>
        <v>0</v>
      </c>
      <c r="D135" s="23">
        <f>+'&lt;Entity 1&gt;'!D132+'&lt;Entity 2&gt;'!D132+'&lt;Entity 3&gt;'!D132</f>
        <v>0</v>
      </c>
      <c r="E135" s="23">
        <f>+'&lt;Entity 1&gt;'!E132+'&lt;Entity 2&gt;'!E132+'&lt;Entity 3&gt;'!E132</f>
        <v>0</v>
      </c>
      <c r="F135" s="23">
        <f>+'&lt;Entity 1&gt;'!F132+'&lt;Entity 2&gt;'!F132+'&lt;Entity 3&gt;'!F132</f>
        <v>0</v>
      </c>
      <c r="G135" s="23">
        <f>+'&lt;Entity 1&gt;'!G132+'&lt;Entity 2&gt;'!G132+'&lt;Entity 3&gt;'!G132</f>
        <v>0</v>
      </c>
      <c r="H135" s="23">
        <f>+'&lt;Entity 1&gt;'!H132+'&lt;Entity 2&gt;'!H132+'&lt;Entity 3&gt;'!H132</f>
        <v>0</v>
      </c>
      <c r="I135" s="23">
        <f>+'&lt;Entity 1&gt;'!I132+'&lt;Entity 2&gt;'!I132+'&lt;Entity 3&gt;'!I132</f>
        <v>0</v>
      </c>
      <c r="J135" s="23">
        <f>+'&lt;Entity 1&gt;'!J132+'&lt;Entity 2&gt;'!J132+'&lt;Entity 3&gt;'!J132</f>
        <v>0</v>
      </c>
      <c r="K135" s="23">
        <f>+'&lt;Entity 1&gt;'!K132+'&lt;Entity 2&gt;'!K132+'&lt;Entity 3&gt;'!K132</f>
        <v>0</v>
      </c>
      <c r="L135" s="23">
        <f>+'&lt;Entity 1&gt;'!L132+'&lt;Entity 2&gt;'!L132+'&lt;Entity 3&gt;'!L132</f>
        <v>0</v>
      </c>
      <c r="M135" s="23">
        <f>+'&lt;Entity 1&gt;'!M132+'&lt;Entity 2&gt;'!M132+'&lt;Entity 3&gt;'!M132</f>
        <v>0</v>
      </c>
      <c r="N135" s="23">
        <f>+'&lt;Entity 1&gt;'!N132+'&lt;Entity 2&gt;'!N132+'&lt;Entity 3&gt;'!N132</f>
        <v>0</v>
      </c>
      <c r="O135" s="24">
        <f t="shared" si="24"/>
        <v>0</v>
      </c>
    </row>
    <row r="136" spans="2:15" x14ac:dyDescent="0.2">
      <c r="B136" s="18" t="s">
        <v>112</v>
      </c>
      <c r="C136" s="22">
        <f>+'&lt;Entity 1&gt;'!C133+'&lt;Entity 2&gt;'!C133+'&lt;Entity 3&gt;'!C133</f>
        <v>0</v>
      </c>
      <c r="D136" s="23">
        <f>+'&lt;Entity 1&gt;'!D133+'&lt;Entity 2&gt;'!D133+'&lt;Entity 3&gt;'!D133</f>
        <v>0</v>
      </c>
      <c r="E136" s="23">
        <f>+'&lt;Entity 1&gt;'!E133+'&lt;Entity 2&gt;'!E133+'&lt;Entity 3&gt;'!E133</f>
        <v>0</v>
      </c>
      <c r="F136" s="23">
        <f>+'&lt;Entity 1&gt;'!F133+'&lt;Entity 2&gt;'!F133+'&lt;Entity 3&gt;'!F133</f>
        <v>0</v>
      </c>
      <c r="G136" s="23">
        <f>+'&lt;Entity 1&gt;'!G133+'&lt;Entity 2&gt;'!G133+'&lt;Entity 3&gt;'!G133</f>
        <v>0</v>
      </c>
      <c r="H136" s="23">
        <f>+'&lt;Entity 1&gt;'!H133+'&lt;Entity 2&gt;'!H133+'&lt;Entity 3&gt;'!H133</f>
        <v>0</v>
      </c>
      <c r="I136" s="23">
        <f>+'&lt;Entity 1&gt;'!I133+'&lt;Entity 2&gt;'!I133+'&lt;Entity 3&gt;'!I133</f>
        <v>0</v>
      </c>
      <c r="J136" s="23">
        <f>+'&lt;Entity 1&gt;'!J133+'&lt;Entity 2&gt;'!J133+'&lt;Entity 3&gt;'!J133</f>
        <v>0</v>
      </c>
      <c r="K136" s="23">
        <f>+'&lt;Entity 1&gt;'!K133+'&lt;Entity 2&gt;'!K133+'&lt;Entity 3&gt;'!K133</f>
        <v>0</v>
      </c>
      <c r="L136" s="23">
        <f>+'&lt;Entity 1&gt;'!L133+'&lt;Entity 2&gt;'!L133+'&lt;Entity 3&gt;'!L133</f>
        <v>0</v>
      </c>
      <c r="M136" s="23">
        <f>+'&lt;Entity 1&gt;'!M133+'&lt;Entity 2&gt;'!M133+'&lt;Entity 3&gt;'!M133</f>
        <v>0</v>
      </c>
      <c r="N136" s="23">
        <f>+'&lt;Entity 1&gt;'!N133+'&lt;Entity 2&gt;'!N133+'&lt;Entity 3&gt;'!N133</f>
        <v>0</v>
      </c>
      <c r="O136" s="24">
        <f t="shared" si="24"/>
        <v>0</v>
      </c>
    </row>
    <row r="137" spans="2:15" x14ac:dyDescent="0.2">
      <c r="B137" s="18" t="s">
        <v>113</v>
      </c>
      <c r="C137" s="25">
        <f>+'&lt;Entity 1&gt;'!C134+'&lt;Entity 2&gt;'!C134+'&lt;Entity 3&gt;'!C134</f>
        <v>0</v>
      </c>
      <c r="D137" s="26">
        <f>+'&lt;Entity 1&gt;'!D134+'&lt;Entity 2&gt;'!D134+'&lt;Entity 3&gt;'!D134</f>
        <v>0</v>
      </c>
      <c r="E137" s="26">
        <f>+'&lt;Entity 1&gt;'!E134+'&lt;Entity 2&gt;'!E134+'&lt;Entity 3&gt;'!E134</f>
        <v>0</v>
      </c>
      <c r="F137" s="26">
        <f>+'&lt;Entity 1&gt;'!F134+'&lt;Entity 2&gt;'!F134+'&lt;Entity 3&gt;'!F134</f>
        <v>0</v>
      </c>
      <c r="G137" s="26">
        <f>+'&lt;Entity 1&gt;'!G134+'&lt;Entity 2&gt;'!G134+'&lt;Entity 3&gt;'!G134</f>
        <v>0</v>
      </c>
      <c r="H137" s="26">
        <f>+'&lt;Entity 1&gt;'!H134+'&lt;Entity 2&gt;'!H134+'&lt;Entity 3&gt;'!H134</f>
        <v>0</v>
      </c>
      <c r="I137" s="26">
        <f>+'&lt;Entity 1&gt;'!I134+'&lt;Entity 2&gt;'!I134+'&lt;Entity 3&gt;'!I134</f>
        <v>0</v>
      </c>
      <c r="J137" s="26">
        <f>+'&lt;Entity 1&gt;'!J134+'&lt;Entity 2&gt;'!J134+'&lt;Entity 3&gt;'!J134</f>
        <v>0</v>
      </c>
      <c r="K137" s="26">
        <f>+'&lt;Entity 1&gt;'!K134+'&lt;Entity 2&gt;'!K134+'&lt;Entity 3&gt;'!K134</f>
        <v>0</v>
      </c>
      <c r="L137" s="26">
        <f>+'&lt;Entity 1&gt;'!L134+'&lt;Entity 2&gt;'!L134+'&lt;Entity 3&gt;'!L134</f>
        <v>0</v>
      </c>
      <c r="M137" s="26">
        <f>+'&lt;Entity 1&gt;'!M134+'&lt;Entity 2&gt;'!M134+'&lt;Entity 3&gt;'!M134</f>
        <v>0</v>
      </c>
      <c r="N137" s="26">
        <f>+'&lt;Entity 1&gt;'!N134+'&lt;Entity 2&gt;'!N134+'&lt;Entity 3&gt;'!N134</f>
        <v>0</v>
      </c>
      <c r="O137" s="27">
        <f t="shared" si="24"/>
        <v>0</v>
      </c>
    </row>
    <row r="138" spans="2:15" x14ac:dyDescent="0.2">
      <c r="B138" s="2" t="s">
        <v>39</v>
      </c>
      <c r="C138" s="19">
        <f>SUM(C128:C137)</f>
        <v>0</v>
      </c>
      <c r="D138" s="20">
        <f>SUM(D128:D137)</f>
        <v>0</v>
      </c>
      <c r="E138" s="20">
        <f t="shared" ref="E138:O138" si="25">SUM(E128:E137)</f>
        <v>0</v>
      </c>
      <c r="F138" s="20">
        <f t="shared" si="25"/>
        <v>0</v>
      </c>
      <c r="G138" s="20">
        <f t="shared" si="25"/>
        <v>0</v>
      </c>
      <c r="H138" s="20">
        <f t="shared" si="25"/>
        <v>0</v>
      </c>
      <c r="I138" s="20">
        <f t="shared" si="25"/>
        <v>0</v>
      </c>
      <c r="J138" s="20">
        <f t="shared" si="25"/>
        <v>0</v>
      </c>
      <c r="K138" s="20">
        <f t="shared" si="25"/>
        <v>0</v>
      </c>
      <c r="L138" s="20">
        <f t="shared" si="25"/>
        <v>0</v>
      </c>
      <c r="M138" s="20">
        <f t="shared" si="25"/>
        <v>0</v>
      </c>
      <c r="N138" s="20">
        <f t="shared" si="25"/>
        <v>0</v>
      </c>
      <c r="O138" s="21">
        <f t="shared" si="25"/>
        <v>0</v>
      </c>
    </row>
    <row r="139" spans="2:15" x14ac:dyDescent="0.2">
      <c r="B139" s="9"/>
      <c r="C139" s="36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1"/>
    </row>
    <row r="140" spans="2:15" x14ac:dyDescent="0.2">
      <c r="B140" s="154" t="s">
        <v>40</v>
      </c>
      <c r="C140" s="145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7"/>
    </row>
    <row r="141" spans="2:15" x14ac:dyDescent="0.2">
      <c r="B141" s="17" t="s">
        <v>114</v>
      </c>
      <c r="C141" s="19">
        <f>+'&lt;Entity 1&gt;'!C138+'&lt;Entity 2&gt;'!C138+'&lt;Entity 3&gt;'!C138</f>
        <v>0</v>
      </c>
      <c r="D141" s="20">
        <f>+'&lt;Entity 1&gt;'!D138+'&lt;Entity 2&gt;'!D138+'&lt;Entity 3&gt;'!D138</f>
        <v>0</v>
      </c>
      <c r="E141" s="20">
        <f>+'&lt;Entity 1&gt;'!E138+'&lt;Entity 2&gt;'!E138+'&lt;Entity 3&gt;'!E138</f>
        <v>0</v>
      </c>
      <c r="F141" s="20">
        <f>+'&lt;Entity 1&gt;'!F138+'&lt;Entity 2&gt;'!F138+'&lt;Entity 3&gt;'!F138</f>
        <v>0</v>
      </c>
      <c r="G141" s="20">
        <f>+'&lt;Entity 1&gt;'!G138+'&lt;Entity 2&gt;'!G138+'&lt;Entity 3&gt;'!G138</f>
        <v>0</v>
      </c>
      <c r="H141" s="20">
        <f>+'&lt;Entity 1&gt;'!H138+'&lt;Entity 2&gt;'!H138+'&lt;Entity 3&gt;'!H138</f>
        <v>0</v>
      </c>
      <c r="I141" s="20">
        <f>+'&lt;Entity 1&gt;'!I138+'&lt;Entity 2&gt;'!I138+'&lt;Entity 3&gt;'!I138</f>
        <v>0</v>
      </c>
      <c r="J141" s="20">
        <f>+'&lt;Entity 1&gt;'!J138+'&lt;Entity 2&gt;'!J138+'&lt;Entity 3&gt;'!J138</f>
        <v>0</v>
      </c>
      <c r="K141" s="20">
        <f>+'&lt;Entity 1&gt;'!K138+'&lt;Entity 2&gt;'!K138+'&lt;Entity 3&gt;'!K138</f>
        <v>0</v>
      </c>
      <c r="L141" s="20">
        <f>+'&lt;Entity 1&gt;'!L138+'&lt;Entity 2&gt;'!L138+'&lt;Entity 3&gt;'!L138</f>
        <v>0</v>
      </c>
      <c r="M141" s="20">
        <f>+'&lt;Entity 1&gt;'!M138+'&lt;Entity 2&gt;'!M138+'&lt;Entity 3&gt;'!M138</f>
        <v>0</v>
      </c>
      <c r="N141" s="20">
        <f>+'&lt;Entity 1&gt;'!N138+'&lt;Entity 2&gt;'!N138+'&lt;Entity 3&gt;'!N138</f>
        <v>0</v>
      </c>
      <c r="O141" s="21">
        <f>SUM(C141:N141)</f>
        <v>0</v>
      </c>
    </row>
    <row r="142" spans="2:15" x14ac:dyDescent="0.2">
      <c r="B142" s="17" t="s">
        <v>115</v>
      </c>
      <c r="C142" s="22">
        <f>+'&lt;Entity 1&gt;'!C139+'&lt;Entity 2&gt;'!C139+'&lt;Entity 3&gt;'!C139</f>
        <v>0</v>
      </c>
      <c r="D142" s="23">
        <f>+'&lt;Entity 1&gt;'!D139+'&lt;Entity 2&gt;'!D139+'&lt;Entity 3&gt;'!D139</f>
        <v>0</v>
      </c>
      <c r="E142" s="23">
        <f>+'&lt;Entity 1&gt;'!E139+'&lt;Entity 2&gt;'!E139+'&lt;Entity 3&gt;'!E139</f>
        <v>0</v>
      </c>
      <c r="F142" s="23">
        <f>+'&lt;Entity 1&gt;'!F139+'&lt;Entity 2&gt;'!F139+'&lt;Entity 3&gt;'!F139</f>
        <v>0</v>
      </c>
      <c r="G142" s="23">
        <f>+'&lt;Entity 1&gt;'!G139+'&lt;Entity 2&gt;'!G139+'&lt;Entity 3&gt;'!G139</f>
        <v>0</v>
      </c>
      <c r="H142" s="23">
        <f>+'&lt;Entity 1&gt;'!H139+'&lt;Entity 2&gt;'!H139+'&lt;Entity 3&gt;'!H139</f>
        <v>0</v>
      </c>
      <c r="I142" s="23">
        <f>+'&lt;Entity 1&gt;'!I139+'&lt;Entity 2&gt;'!I139+'&lt;Entity 3&gt;'!I139</f>
        <v>0</v>
      </c>
      <c r="J142" s="23">
        <f>+'&lt;Entity 1&gt;'!J139+'&lt;Entity 2&gt;'!J139+'&lt;Entity 3&gt;'!J139</f>
        <v>0</v>
      </c>
      <c r="K142" s="23">
        <f>+'&lt;Entity 1&gt;'!K139+'&lt;Entity 2&gt;'!K139+'&lt;Entity 3&gt;'!K139</f>
        <v>0</v>
      </c>
      <c r="L142" s="23">
        <f>+'&lt;Entity 1&gt;'!L139+'&lt;Entity 2&gt;'!L139+'&lt;Entity 3&gt;'!L139</f>
        <v>0</v>
      </c>
      <c r="M142" s="23">
        <f>+'&lt;Entity 1&gt;'!M139+'&lt;Entity 2&gt;'!M139+'&lt;Entity 3&gt;'!M139</f>
        <v>0</v>
      </c>
      <c r="N142" s="23">
        <f>+'&lt;Entity 1&gt;'!N139+'&lt;Entity 2&gt;'!N139+'&lt;Entity 3&gt;'!N139</f>
        <v>0</v>
      </c>
      <c r="O142" s="24">
        <f t="shared" ref="O142:O147" si="26">SUM(C142:N142)</f>
        <v>0</v>
      </c>
    </row>
    <row r="143" spans="2:15" x14ac:dyDescent="0.2">
      <c r="B143" s="17" t="s">
        <v>116</v>
      </c>
      <c r="C143" s="22">
        <f>+'&lt;Entity 1&gt;'!C140+'&lt;Entity 2&gt;'!C140+'&lt;Entity 3&gt;'!C140</f>
        <v>0</v>
      </c>
      <c r="D143" s="23">
        <f>+'&lt;Entity 1&gt;'!D140+'&lt;Entity 2&gt;'!D140+'&lt;Entity 3&gt;'!D140</f>
        <v>0</v>
      </c>
      <c r="E143" s="23">
        <f>+'&lt;Entity 1&gt;'!E140+'&lt;Entity 2&gt;'!E140+'&lt;Entity 3&gt;'!E140</f>
        <v>0</v>
      </c>
      <c r="F143" s="23">
        <f>+'&lt;Entity 1&gt;'!F140+'&lt;Entity 2&gt;'!F140+'&lt;Entity 3&gt;'!F140</f>
        <v>0</v>
      </c>
      <c r="G143" s="23">
        <f>+'&lt;Entity 1&gt;'!G140+'&lt;Entity 2&gt;'!G140+'&lt;Entity 3&gt;'!G140</f>
        <v>0</v>
      </c>
      <c r="H143" s="23">
        <f>+'&lt;Entity 1&gt;'!H140+'&lt;Entity 2&gt;'!H140+'&lt;Entity 3&gt;'!H140</f>
        <v>0</v>
      </c>
      <c r="I143" s="23">
        <f>+'&lt;Entity 1&gt;'!I140+'&lt;Entity 2&gt;'!I140+'&lt;Entity 3&gt;'!I140</f>
        <v>0</v>
      </c>
      <c r="J143" s="23">
        <f>+'&lt;Entity 1&gt;'!J140+'&lt;Entity 2&gt;'!J140+'&lt;Entity 3&gt;'!J140</f>
        <v>0</v>
      </c>
      <c r="K143" s="23">
        <f>+'&lt;Entity 1&gt;'!K140+'&lt;Entity 2&gt;'!K140+'&lt;Entity 3&gt;'!K140</f>
        <v>0</v>
      </c>
      <c r="L143" s="23">
        <f>+'&lt;Entity 1&gt;'!L140+'&lt;Entity 2&gt;'!L140+'&lt;Entity 3&gt;'!L140</f>
        <v>0</v>
      </c>
      <c r="M143" s="23">
        <f>+'&lt;Entity 1&gt;'!M140+'&lt;Entity 2&gt;'!M140+'&lt;Entity 3&gt;'!M140</f>
        <v>0</v>
      </c>
      <c r="N143" s="23">
        <f>+'&lt;Entity 1&gt;'!N140+'&lt;Entity 2&gt;'!N140+'&lt;Entity 3&gt;'!N140</f>
        <v>0</v>
      </c>
      <c r="O143" s="24">
        <f t="shared" si="26"/>
        <v>0</v>
      </c>
    </row>
    <row r="144" spans="2:15" x14ac:dyDescent="0.2">
      <c r="B144" s="17" t="s">
        <v>117</v>
      </c>
      <c r="C144" s="22">
        <f>+'&lt;Entity 1&gt;'!C141+'&lt;Entity 2&gt;'!C141+'&lt;Entity 3&gt;'!C141</f>
        <v>0</v>
      </c>
      <c r="D144" s="23">
        <f>+'&lt;Entity 1&gt;'!D141+'&lt;Entity 2&gt;'!D141+'&lt;Entity 3&gt;'!D141</f>
        <v>0</v>
      </c>
      <c r="E144" s="23">
        <f>+'&lt;Entity 1&gt;'!E141+'&lt;Entity 2&gt;'!E141+'&lt;Entity 3&gt;'!E141</f>
        <v>0</v>
      </c>
      <c r="F144" s="23">
        <f>+'&lt;Entity 1&gt;'!F141+'&lt;Entity 2&gt;'!F141+'&lt;Entity 3&gt;'!F141</f>
        <v>0</v>
      </c>
      <c r="G144" s="23">
        <f>+'&lt;Entity 1&gt;'!G141+'&lt;Entity 2&gt;'!G141+'&lt;Entity 3&gt;'!G141</f>
        <v>0</v>
      </c>
      <c r="H144" s="23">
        <f>+'&lt;Entity 1&gt;'!H141+'&lt;Entity 2&gt;'!H141+'&lt;Entity 3&gt;'!H141</f>
        <v>0</v>
      </c>
      <c r="I144" s="23">
        <f>+'&lt;Entity 1&gt;'!I141+'&lt;Entity 2&gt;'!I141+'&lt;Entity 3&gt;'!I141</f>
        <v>0</v>
      </c>
      <c r="J144" s="23">
        <f>+'&lt;Entity 1&gt;'!J141+'&lt;Entity 2&gt;'!J141+'&lt;Entity 3&gt;'!J141</f>
        <v>0</v>
      </c>
      <c r="K144" s="23">
        <f>+'&lt;Entity 1&gt;'!K141+'&lt;Entity 2&gt;'!K141+'&lt;Entity 3&gt;'!K141</f>
        <v>0</v>
      </c>
      <c r="L144" s="23">
        <f>+'&lt;Entity 1&gt;'!L141+'&lt;Entity 2&gt;'!L141+'&lt;Entity 3&gt;'!L141</f>
        <v>0</v>
      </c>
      <c r="M144" s="23">
        <f>+'&lt;Entity 1&gt;'!M141+'&lt;Entity 2&gt;'!M141+'&lt;Entity 3&gt;'!M141</f>
        <v>0</v>
      </c>
      <c r="N144" s="23">
        <f>+'&lt;Entity 1&gt;'!N141+'&lt;Entity 2&gt;'!N141+'&lt;Entity 3&gt;'!N141</f>
        <v>0</v>
      </c>
      <c r="O144" s="24">
        <f t="shared" si="26"/>
        <v>0</v>
      </c>
    </row>
    <row r="145" spans="2:15" x14ac:dyDescent="0.2">
      <c r="B145" s="17" t="s">
        <v>118</v>
      </c>
      <c r="C145" s="22">
        <f>+'&lt;Entity 1&gt;'!C142+'&lt;Entity 2&gt;'!C142+'&lt;Entity 3&gt;'!C142</f>
        <v>0</v>
      </c>
      <c r="D145" s="23">
        <f>+'&lt;Entity 1&gt;'!D142+'&lt;Entity 2&gt;'!D142+'&lt;Entity 3&gt;'!D142</f>
        <v>0</v>
      </c>
      <c r="E145" s="23">
        <f>+'&lt;Entity 1&gt;'!E142+'&lt;Entity 2&gt;'!E142+'&lt;Entity 3&gt;'!E142</f>
        <v>0</v>
      </c>
      <c r="F145" s="23">
        <f>+'&lt;Entity 1&gt;'!F142+'&lt;Entity 2&gt;'!F142+'&lt;Entity 3&gt;'!F142</f>
        <v>0</v>
      </c>
      <c r="G145" s="23">
        <f>+'&lt;Entity 1&gt;'!G142+'&lt;Entity 2&gt;'!G142+'&lt;Entity 3&gt;'!G142</f>
        <v>0</v>
      </c>
      <c r="H145" s="23">
        <f>+'&lt;Entity 1&gt;'!H142+'&lt;Entity 2&gt;'!H142+'&lt;Entity 3&gt;'!H142</f>
        <v>0</v>
      </c>
      <c r="I145" s="23">
        <f>+'&lt;Entity 1&gt;'!I142+'&lt;Entity 2&gt;'!I142+'&lt;Entity 3&gt;'!I142</f>
        <v>0</v>
      </c>
      <c r="J145" s="23">
        <f>+'&lt;Entity 1&gt;'!J142+'&lt;Entity 2&gt;'!J142+'&lt;Entity 3&gt;'!J142</f>
        <v>0</v>
      </c>
      <c r="K145" s="23">
        <f>+'&lt;Entity 1&gt;'!K142+'&lt;Entity 2&gt;'!K142+'&lt;Entity 3&gt;'!K142</f>
        <v>0</v>
      </c>
      <c r="L145" s="23">
        <f>+'&lt;Entity 1&gt;'!L142+'&lt;Entity 2&gt;'!L142+'&lt;Entity 3&gt;'!L142</f>
        <v>0</v>
      </c>
      <c r="M145" s="23">
        <f>+'&lt;Entity 1&gt;'!M142+'&lt;Entity 2&gt;'!M142+'&lt;Entity 3&gt;'!M142</f>
        <v>0</v>
      </c>
      <c r="N145" s="23">
        <f>+'&lt;Entity 1&gt;'!N142+'&lt;Entity 2&gt;'!N142+'&lt;Entity 3&gt;'!N142</f>
        <v>0</v>
      </c>
      <c r="O145" s="24">
        <f t="shared" si="26"/>
        <v>0</v>
      </c>
    </row>
    <row r="146" spans="2:15" x14ac:dyDescent="0.2">
      <c r="B146" s="17" t="s">
        <v>119</v>
      </c>
      <c r="C146" s="22">
        <f>+'&lt;Entity 1&gt;'!C143+'&lt;Entity 2&gt;'!C143+'&lt;Entity 3&gt;'!C143</f>
        <v>0</v>
      </c>
      <c r="D146" s="23">
        <f>+'&lt;Entity 1&gt;'!D143+'&lt;Entity 2&gt;'!D143+'&lt;Entity 3&gt;'!D143</f>
        <v>0</v>
      </c>
      <c r="E146" s="23">
        <f>+'&lt;Entity 1&gt;'!E143+'&lt;Entity 2&gt;'!E143+'&lt;Entity 3&gt;'!E143</f>
        <v>0</v>
      </c>
      <c r="F146" s="23">
        <f>+'&lt;Entity 1&gt;'!F143+'&lt;Entity 2&gt;'!F143+'&lt;Entity 3&gt;'!F143</f>
        <v>0</v>
      </c>
      <c r="G146" s="23">
        <f>+'&lt;Entity 1&gt;'!G143+'&lt;Entity 2&gt;'!G143+'&lt;Entity 3&gt;'!G143</f>
        <v>0</v>
      </c>
      <c r="H146" s="23">
        <f>+'&lt;Entity 1&gt;'!H143+'&lt;Entity 2&gt;'!H143+'&lt;Entity 3&gt;'!H143</f>
        <v>0</v>
      </c>
      <c r="I146" s="23">
        <f>+'&lt;Entity 1&gt;'!I143+'&lt;Entity 2&gt;'!I143+'&lt;Entity 3&gt;'!I143</f>
        <v>0</v>
      </c>
      <c r="J146" s="23">
        <f>+'&lt;Entity 1&gt;'!J143+'&lt;Entity 2&gt;'!J143+'&lt;Entity 3&gt;'!J143</f>
        <v>0</v>
      </c>
      <c r="K146" s="23">
        <f>+'&lt;Entity 1&gt;'!K143+'&lt;Entity 2&gt;'!K143+'&lt;Entity 3&gt;'!K143</f>
        <v>0</v>
      </c>
      <c r="L146" s="23">
        <f>+'&lt;Entity 1&gt;'!L143+'&lt;Entity 2&gt;'!L143+'&lt;Entity 3&gt;'!L143</f>
        <v>0</v>
      </c>
      <c r="M146" s="23">
        <f>+'&lt;Entity 1&gt;'!M143+'&lt;Entity 2&gt;'!M143+'&lt;Entity 3&gt;'!M143</f>
        <v>0</v>
      </c>
      <c r="N146" s="23">
        <f>+'&lt;Entity 1&gt;'!N143+'&lt;Entity 2&gt;'!N143+'&lt;Entity 3&gt;'!N143</f>
        <v>0</v>
      </c>
      <c r="O146" s="24">
        <f t="shared" si="26"/>
        <v>0</v>
      </c>
    </row>
    <row r="147" spans="2:15" x14ac:dyDescent="0.2">
      <c r="B147" s="17" t="s">
        <v>120</v>
      </c>
      <c r="C147" s="25">
        <f>+'&lt;Entity 1&gt;'!C144+'&lt;Entity 2&gt;'!C144+'&lt;Entity 3&gt;'!C144</f>
        <v>0</v>
      </c>
      <c r="D147" s="26">
        <f>+'&lt;Entity 1&gt;'!D144+'&lt;Entity 2&gt;'!D144+'&lt;Entity 3&gt;'!D144</f>
        <v>0</v>
      </c>
      <c r="E147" s="26">
        <f>+'&lt;Entity 1&gt;'!E144+'&lt;Entity 2&gt;'!E144+'&lt;Entity 3&gt;'!E144</f>
        <v>0</v>
      </c>
      <c r="F147" s="26">
        <f>+'&lt;Entity 1&gt;'!F144+'&lt;Entity 2&gt;'!F144+'&lt;Entity 3&gt;'!F144</f>
        <v>0</v>
      </c>
      <c r="G147" s="26">
        <f>+'&lt;Entity 1&gt;'!G144+'&lt;Entity 2&gt;'!G144+'&lt;Entity 3&gt;'!G144</f>
        <v>0</v>
      </c>
      <c r="H147" s="26">
        <f>+'&lt;Entity 1&gt;'!H144+'&lt;Entity 2&gt;'!H144+'&lt;Entity 3&gt;'!H144</f>
        <v>0</v>
      </c>
      <c r="I147" s="26">
        <f>+'&lt;Entity 1&gt;'!I144+'&lt;Entity 2&gt;'!I144+'&lt;Entity 3&gt;'!I144</f>
        <v>0</v>
      </c>
      <c r="J147" s="26">
        <f>+'&lt;Entity 1&gt;'!J144+'&lt;Entity 2&gt;'!J144+'&lt;Entity 3&gt;'!J144</f>
        <v>0</v>
      </c>
      <c r="K147" s="26">
        <f>+'&lt;Entity 1&gt;'!K144+'&lt;Entity 2&gt;'!K144+'&lt;Entity 3&gt;'!K144</f>
        <v>0</v>
      </c>
      <c r="L147" s="26">
        <f>+'&lt;Entity 1&gt;'!L144+'&lt;Entity 2&gt;'!L144+'&lt;Entity 3&gt;'!L144</f>
        <v>0</v>
      </c>
      <c r="M147" s="26">
        <f>+'&lt;Entity 1&gt;'!M144+'&lt;Entity 2&gt;'!M144+'&lt;Entity 3&gt;'!M144</f>
        <v>0</v>
      </c>
      <c r="N147" s="26">
        <f>+'&lt;Entity 1&gt;'!N144+'&lt;Entity 2&gt;'!N144+'&lt;Entity 3&gt;'!N144</f>
        <v>0</v>
      </c>
      <c r="O147" s="27">
        <f t="shared" si="26"/>
        <v>0</v>
      </c>
    </row>
    <row r="148" spans="2:15" x14ac:dyDescent="0.2">
      <c r="B148" s="155" t="s">
        <v>41</v>
      </c>
      <c r="C148" s="156">
        <f>SUM(C141:C147)</f>
        <v>0</v>
      </c>
      <c r="D148" s="157">
        <f>SUM(D141:D147)</f>
        <v>0</v>
      </c>
      <c r="E148" s="157">
        <f t="shared" ref="E148:O148" si="27">SUM(E141:E147)</f>
        <v>0</v>
      </c>
      <c r="F148" s="157">
        <f t="shared" si="27"/>
        <v>0</v>
      </c>
      <c r="G148" s="157">
        <f t="shared" si="27"/>
        <v>0</v>
      </c>
      <c r="H148" s="157">
        <f t="shared" si="27"/>
        <v>0</v>
      </c>
      <c r="I148" s="157">
        <f t="shared" si="27"/>
        <v>0</v>
      </c>
      <c r="J148" s="157">
        <f t="shared" si="27"/>
        <v>0</v>
      </c>
      <c r="K148" s="157">
        <f t="shared" si="27"/>
        <v>0</v>
      </c>
      <c r="L148" s="157">
        <f t="shared" si="27"/>
        <v>0</v>
      </c>
      <c r="M148" s="157">
        <f t="shared" si="27"/>
        <v>0</v>
      </c>
      <c r="N148" s="157">
        <f t="shared" si="27"/>
        <v>0</v>
      </c>
      <c r="O148" s="158">
        <f t="shared" si="27"/>
        <v>0</v>
      </c>
    </row>
    <row r="149" spans="2:15" x14ac:dyDescent="0.2">
      <c r="B149" s="9"/>
      <c r="C149" s="36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1"/>
    </row>
    <row r="150" spans="2:15" x14ac:dyDescent="0.2">
      <c r="B150" s="154" t="s">
        <v>134</v>
      </c>
      <c r="C150" s="156">
        <f>+C125+C138+C148</f>
        <v>930000</v>
      </c>
      <c r="D150" s="157">
        <f>+D125+D138+D148</f>
        <v>930000</v>
      </c>
      <c r="E150" s="157">
        <f t="shared" ref="E150:O150" si="28">+E125+E138+E148</f>
        <v>930000</v>
      </c>
      <c r="F150" s="157">
        <f t="shared" si="28"/>
        <v>930000</v>
      </c>
      <c r="G150" s="157">
        <f t="shared" si="28"/>
        <v>930000</v>
      </c>
      <c r="H150" s="157">
        <f t="shared" si="28"/>
        <v>930000</v>
      </c>
      <c r="I150" s="157">
        <f t="shared" si="28"/>
        <v>930000</v>
      </c>
      <c r="J150" s="157">
        <f t="shared" si="28"/>
        <v>930000</v>
      </c>
      <c r="K150" s="157">
        <f t="shared" si="28"/>
        <v>930000</v>
      </c>
      <c r="L150" s="157">
        <f t="shared" si="28"/>
        <v>930000</v>
      </c>
      <c r="M150" s="157">
        <f t="shared" si="28"/>
        <v>930000</v>
      </c>
      <c r="N150" s="157">
        <f t="shared" si="28"/>
        <v>930000</v>
      </c>
      <c r="O150" s="158">
        <f t="shared" si="28"/>
        <v>11160000</v>
      </c>
    </row>
    <row r="151" spans="2:15" x14ac:dyDescent="0.2">
      <c r="B151" s="9"/>
      <c r="C151" s="36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1"/>
    </row>
    <row r="152" spans="2:15" ht="15" x14ac:dyDescent="0.25">
      <c r="B152" s="161" t="s">
        <v>43</v>
      </c>
      <c r="C152" s="162">
        <f>+'&lt;Entity 1&gt;'!C149+'&lt;Entity 2&gt;'!C149+'&lt;Entity 3&gt;'!C149</f>
        <v>0</v>
      </c>
      <c r="D152" s="163">
        <f>+'&lt;Entity 1&gt;'!D149+'&lt;Entity 2&gt;'!D149+'&lt;Entity 3&gt;'!D149</f>
        <v>930000</v>
      </c>
      <c r="E152" s="163">
        <f>+'&lt;Entity 1&gt;'!E149+'&lt;Entity 2&gt;'!E149+'&lt;Entity 3&gt;'!E149</f>
        <v>1860000</v>
      </c>
      <c r="F152" s="163">
        <f>+'&lt;Entity 1&gt;'!F149+'&lt;Entity 2&gt;'!F149+'&lt;Entity 3&gt;'!F149</f>
        <v>2790000</v>
      </c>
      <c r="G152" s="163">
        <f>+'&lt;Entity 1&gt;'!G149+'&lt;Entity 2&gt;'!G149+'&lt;Entity 3&gt;'!G149</f>
        <v>3720000</v>
      </c>
      <c r="H152" s="163">
        <f>+'&lt;Entity 1&gt;'!H149+'&lt;Entity 2&gt;'!H149+'&lt;Entity 3&gt;'!H149</f>
        <v>4650000</v>
      </c>
      <c r="I152" s="163">
        <f>+'&lt;Entity 1&gt;'!I149+'&lt;Entity 2&gt;'!I149+'&lt;Entity 3&gt;'!I149</f>
        <v>5580000</v>
      </c>
      <c r="J152" s="163">
        <f>+'&lt;Entity 1&gt;'!J149+'&lt;Entity 2&gt;'!J149+'&lt;Entity 3&gt;'!J149</f>
        <v>6510000</v>
      </c>
      <c r="K152" s="163">
        <f>+'&lt;Entity 1&gt;'!K149+'&lt;Entity 2&gt;'!K149+'&lt;Entity 3&gt;'!K149</f>
        <v>7440000</v>
      </c>
      <c r="L152" s="163">
        <f>+'&lt;Entity 1&gt;'!L149+'&lt;Entity 2&gt;'!L149+'&lt;Entity 3&gt;'!L149</f>
        <v>8370000</v>
      </c>
      <c r="M152" s="163">
        <f>+'&lt;Entity 1&gt;'!M149+'&lt;Entity 2&gt;'!M149+'&lt;Entity 3&gt;'!M149</f>
        <v>9300000</v>
      </c>
      <c r="N152" s="163">
        <f>+'&lt;Entity 1&gt;'!N149+'&lt;Entity 2&gt;'!N149+'&lt;Entity 3&gt;'!N149</f>
        <v>10230000</v>
      </c>
      <c r="O152" s="31"/>
    </row>
    <row r="153" spans="2:15" ht="15" x14ac:dyDescent="0.25">
      <c r="B153" s="161" t="s">
        <v>121</v>
      </c>
      <c r="C153" s="162">
        <f>+'&lt;Entity 1&gt;'!C150+'&lt;Entity 2&gt;'!C150+'&lt;Entity 3&gt;'!C150</f>
        <v>930000</v>
      </c>
      <c r="D153" s="163">
        <f>+'&lt;Entity 1&gt;'!D150+'&lt;Entity 2&gt;'!D150+'&lt;Entity 3&gt;'!D150</f>
        <v>1860000</v>
      </c>
      <c r="E153" s="163">
        <f>+'&lt;Entity 1&gt;'!E150+'&lt;Entity 2&gt;'!E150+'&lt;Entity 3&gt;'!E150</f>
        <v>2790000</v>
      </c>
      <c r="F153" s="163">
        <f>+'&lt;Entity 1&gt;'!F150+'&lt;Entity 2&gt;'!F150+'&lt;Entity 3&gt;'!F150</f>
        <v>3720000</v>
      </c>
      <c r="G153" s="163">
        <f>+'&lt;Entity 1&gt;'!G150+'&lt;Entity 2&gt;'!G150+'&lt;Entity 3&gt;'!G150</f>
        <v>4650000</v>
      </c>
      <c r="H153" s="163">
        <f>+'&lt;Entity 1&gt;'!H150+'&lt;Entity 2&gt;'!H150+'&lt;Entity 3&gt;'!H150</f>
        <v>5580000</v>
      </c>
      <c r="I153" s="163">
        <f>+'&lt;Entity 1&gt;'!I150+'&lt;Entity 2&gt;'!I150+'&lt;Entity 3&gt;'!I150</f>
        <v>6510000</v>
      </c>
      <c r="J153" s="163">
        <f>+'&lt;Entity 1&gt;'!J150+'&lt;Entity 2&gt;'!J150+'&lt;Entity 3&gt;'!J150</f>
        <v>7440000</v>
      </c>
      <c r="K153" s="163">
        <f>+'&lt;Entity 1&gt;'!K150+'&lt;Entity 2&gt;'!K150+'&lt;Entity 3&gt;'!K150</f>
        <v>8370000</v>
      </c>
      <c r="L153" s="163">
        <f>+'&lt;Entity 1&gt;'!L150+'&lt;Entity 2&gt;'!L150+'&lt;Entity 3&gt;'!L150</f>
        <v>9300000</v>
      </c>
      <c r="M153" s="163">
        <f>+'&lt;Entity 1&gt;'!M150+'&lt;Entity 2&gt;'!M150+'&lt;Entity 3&gt;'!M150</f>
        <v>10230000</v>
      </c>
      <c r="N153" s="163">
        <f>+'&lt;Entity 1&gt;'!N150+'&lt;Entity 2&gt;'!N150+'&lt;Entity 3&gt;'!N150</f>
        <v>11160000</v>
      </c>
      <c r="O153" s="31"/>
    </row>
    <row r="154" spans="2:15" ht="13.5" thickBot="1" x14ac:dyDescent="0.25">
      <c r="B154" s="13"/>
      <c r="C154" s="43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5"/>
    </row>
  </sheetData>
  <mergeCells count="1">
    <mergeCell ref="H3:N5"/>
  </mergeCells>
  <phoneticPr fontId="0" type="noConversion"/>
  <printOptions horizontalCentered="1"/>
  <pageMargins left="0.75" right="0.75" top="0.51" bottom="0.25" header="0.5" footer="0.5"/>
  <pageSetup scale="46" fitToHeight="0" orientation="landscape" horizontalDpi="4294967292" r:id="rId1"/>
  <headerFooter alignWithMargins="0"/>
  <rowBreaks count="1" manualBreakCount="1">
    <brk id="8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26"/>
    <pageSetUpPr fitToPage="1"/>
  </sheetPr>
  <dimension ref="A1:O151"/>
  <sheetViews>
    <sheetView showGridLines="0" zoomScaleNormal="100" workbookViewId="0">
      <pane xSplit="2" ySplit="6" topLeftCell="C117" activePane="bottomRight" state="frozen"/>
      <selection activeCell="A22" sqref="A22:IV22"/>
      <selection pane="topRight" activeCell="A22" sqref="A22:IV22"/>
      <selection pane="bottomLeft" activeCell="A22" sqref="A22:IV22"/>
      <selection pane="bottomRight" activeCell="B3" sqref="B3"/>
    </sheetView>
  </sheetViews>
  <sheetFormatPr defaultRowHeight="12.75" x14ac:dyDescent="0.2"/>
  <cols>
    <col min="1" max="1" width="5" style="10" customWidth="1"/>
    <col min="2" max="2" width="48.28515625" style="10" customWidth="1"/>
    <col min="3" max="3" width="17.42578125" style="10" customWidth="1"/>
    <col min="4" max="5" width="16.42578125" style="10" bestFit="1" customWidth="1"/>
    <col min="6" max="15" width="16.28515625" style="10" customWidth="1"/>
    <col min="16" max="16384" width="9.140625" style="10"/>
  </cols>
  <sheetData>
    <row r="1" spans="1:15" ht="16.5" customHeight="1" x14ac:dyDescent="0.2">
      <c r="B1" s="115" t="s">
        <v>141</v>
      </c>
      <c r="C1" s="4"/>
      <c r="D1" s="5"/>
    </row>
    <row r="2" spans="1:15" ht="15.75" x14ac:dyDescent="0.2">
      <c r="B2" s="115" t="s">
        <v>143</v>
      </c>
      <c r="C2" s="102"/>
      <c r="D2" s="104"/>
      <c r="E2" s="103"/>
      <c r="F2" s="105"/>
      <c r="G2" s="103"/>
    </row>
    <row r="3" spans="1:15" ht="12.75" customHeight="1" x14ac:dyDescent="0.2">
      <c r="B3" s="114" t="s">
        <v>140</v>
      </c>
      <c r="C3" s="4"/>
      <c r="D3" s="5"/>
    </row>
    <row r="4" spans="1:15" ht="12.75" customHeight="1" x14ac:dyDescent="0.25">
      <c r="A4" s="6"/>
      <c r="B4" s="3"/>
      <c r="C4" s="4"/>
      <c r="D4" s="5"/>
    </row>
    <row r="5" spans="1:15" ht="13.5" thickBot="1" x14ac:dyDescent="0.25">
      <c r="B5" s="1"/>
      <c r="C5" s="92"/>
    </row>
    <row r="6" spans="1:15" s="82" customFormat="1" ht="15" x14ac:dyDescent="0.2">
      <c r="B6" s="68"/>
      <c r="C6" s="69" t="s">
        <v>0</v>
      </c>
      <c r="D6" s="70" t="s">
        <v>1</v>
      </c>
      <c r="E6" s="70" t="s">
        <v>2</v>
      </c>
      <c r="F6" s="71" t="s">
        <v>3</v>
      </c>
      <c r="G6" s="70" t="s">
        <v>4</v>
      </c>
      <c r="H6" s="70" t="s">
        <v>5</v>
      </c>
      <c r="I6" s="70" t="s">
        <v>6</v>
      </c>
      <c r="J6" s="70" t="s">
        <v>7</v>
      </c>
      <c r="K6" s="70" t="s">
        <v>8</v>
      </c>
      <c r="L6" s="70" t="s">
        <v>9</v>
      </c>
      <c r="M6" s="70" t="s">
        <v>10</v>
      </c>
      <c r="N6" s="70" t="s">
        <v>11</v>
      </c>
      <c r="O6" s="72" t="s">
        <v>44</v>
      </c>
    </row>
    <row r="7" spans="1:15" x14ac:dyDescent="0.2">
      <c r="B7" s="99" t="s">
        <v>46</v>
      </c>
      <c r="C7" s="14"/>
      <c r="D7" s="7"/>
      <c r="E7" s="7"/>
      <c r="F7" s="8"/>
      <c r="O7" s="15"/>
    </row>
    <row r="8" spans="1:15" s="82" customFormat="1" x14ac:dyDescent="0.2">
      <c r="B8" s="73" t="s">
        <v>12</v>
      </c>
      <c r="C8" s="74"/>
      <c r="D8" s="75"/>
      <c r="E8" s="75"/>
      <c r="F8" s="76"/>
      <c r="G8" s="77"/>
      <c r="H8" s="77"/>
      <c r="I8" s="77"/>
      <c r="J8" s="77"/>
      <c r="K8" s="77"/>
      <c r="L8" s="77"/>
      <c r="M8" s="77"/>
      <c r="N8" s="77"/>
      <c r="O8" s="78"/>
    </row>
    <row r="9" spans="1:15" x14ac:dyDescent="0.2">
      <c r="B9" s="16" t="s">
        <v>48</v>
      </c>
      <c r="C9" s="51">
        <v>1000000</v>
      </c>
      <c r="D9" s="52">
        <v>1000000</v>
      </c>
      <c r="E9" s="52">
        <v>1000000</v>
      </c>
      <c r="F9" s="52">
        <v>1000000</v>
      </c>
      <c r="G9" s="52">
        <v>1000000</v>
      </c>
      <c r="H9" s="52">
        <v>1000000</v>
      </c>
      <c r="I9" s="52">
        <v>1000000</v>
      </c>
      <c r="J9" s="52">
        <v>1000000</v>
      </c>
      <c r="K9" s="52">
        <v>1000000</v>
      </c>
      <c r="L9" s="52">
        <v>1000000</v>
      </c>
      <c r="M9" s="52">
        <v>1000000</v>
      </c>
      <c r="N9" s="52">
        <v>1000000</v>
      </c>
      <c r="O9" s="21">
        <f t="shared" ref="O9:O14" si="0">SUM(C9:N9)</f>
        <v>12000000</v>
      </c>
    </row>
    <row r="10" spans="1:15" x14ac:dyDescent="0.2">
      <c r="B10" s="16" t="s">
        <v>49</v>
      </c>
      <c r="C10" s="53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24">
        <f t="shared" si="0"/>
        <v>0</v>
      </c>
    </row>
    <row r="11" spans="1:15" x14ac:dyDescent="0.2">
      <c r="B11" s="16" t="s">
        <v>50</v>
      </c>
      <c r="C11" s="53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24">
        <f t="shared" si="0"/>
        <v>0</v>
      </c>
    </row>
    <row r="12" spans="1:15" x14ac:dyDescent="0.2">
      <c r="B12" s="46" t="s">
        <v>13</v>
      </c>
      <c r="C12" s="53">
        <v>500000</v>
      </c>
      <c r="D12" s="54">
        <v>500000</v>
      </c>
      <c r="E12" s="54">
        <v>500000</v>
      </c>
      <c r="F12" s="54">
        <v>500000</v>
      </c>
      <c r="G12" s="54">
        <v>500000</v>
      </c>
      <c r="H12" s="54">
        <v>500000</v>
      </c>
      <c r="I12" s="54">
        <v>500000</v>
      </c>
      <c r="J12" s="54">
        <v>500000</v>
      </c>
      <c r="K12" s="54">
        <v>500000</v>
      </c>
      <c r="L12" s="54">
        <v>500000</v>
      </c>
      <c r="M12" s="54">
        <v>500000</v>
      </c>
      <c r="N12" s="54">
        <v>500000</v>
      </c>
      <c r="O12" s="24">
        <f t="shared" si="0"/>
        <v>6000000</v>
      </c>
    </row>
    <row r="13" spans="1:15" x14ac:dyDescent="0.2">
      <c r="B13" s="46" t="s">
        <v>130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24">
        <f t="shared" si="0"/>
        <v>0</v>
      </c>
    </row>
    <row r="14" spans="1:15" x14ac:dyDescent="0.2">
      <c r="B14" s="17" t="s">
        <v>22</v>
      </c>
      <c r="C14" s="55">
        <v>100000</v>
      </c>
      <c r="D14" s="56">
        <v>100000</v>
      </c>
      <c r="E14" s="56">
        <v>100000</v>
      </c>
      <c r="F14" s="56">
        <v>100000</v>
      </c>
      <c r="G14" s="56">
        <v>100000</v>
      </c>
      <c r="H14" s="56">
        <v>100000</v>
      </c>
      <c r="I14" s="56">
        <v>100000</v>
      </c>
      <c r="J14" s="56">
        <v>100000</v>
      </c>
      <c r="K14" s="56">
        <v>100000</v>
      </c>
      <c r="L14" s="56">
        <v>100000</v>
      </c>
      <c r="M14" s="56">
        <v>100000</v>
      </c>
      <c r="N14" s="56">
        <v>100000</v>
      </c>
      <c r="O14" s="27">
        <f t="shared" si="0"/>
        <v>1200000</v>
      </c>
    </row>
    <row r="15" spans="1:15" x14ac:dyDescent="0.2">
      <c r="B15" s="2" t="s">
        <v>14</v>
      </c>
      <c r="C15" s="19">
        <f>SUM(C9:C14)</f>
        <v>1600000</v>
      </c>
      <c r="D15" s="20">
        <f>SUM(D9:D14)</f>
        <v>1600000</v>
      </c>
      <c r="E15" s="20">
        <f t="shared" ref="E15:N15" si="1">SUM(E9:E14)</f>
        <v>1600000</v>
      </c>
      <c r="F15" s="20">
        <f t="shared" si="1"/>
        <v>1600000</v>
      </c>
      <c r="G15" s="20">
        <f t="shared" si="1"/>
        <v>1600000</v>
      </c>
      <c r="H15" s="20">
        <f t="shared" si="1"/>
        <v>1600000</v>
      </c>
      <c r="I15" s="20">
        <f t="shared" si="1"/>
        <v>1600000</v>
      </c>
      <c r="J15" s="20">
        <f t="shared" si="1"/>
        <v>1600000</v>
      </c>
      <c r="K15" s="20">
        <f t="shared" si="1"/>
        <v>1600000</v>
      </c>
      <c r="L15" s="20">
        <f t="shared" si="1"/>
        <v>1600000</v>
      </c>
      <c r="M15" s="20">
        <f t="shared" si="1"/>
        <v>1600000</v>
      </c>
      <c r="N15" s="20">
        <f t="shared" si="1"/>
        <v>1600000</v>
      </c>
      <c r="O15" s="21">
        <f>SUM(O8:O14)</f>
        <v>19200000</v>
      </c>
    </row>
    <row r="16" spans="1:15" x14ac:dyDescent="0.2">
      <c r="B16" s="9"/>
      <c r="C16" s="28"/>
      <c r="D16" s="29"/>
      <c r="E16" s="29"/>
      <c r="F16" s="29"/>
      <c r="G16" s="57"/>
      <c r="H16" s="57"/>
      <c r="I16" s="57"/>
      <c r="J16" s="57"/>
      <c r="K16" s="57"/>
      <c r="L16" s="57"/>
      <c r="M16" s="57"/>
      <c r="N16" s="57"/>
      <c r="O16" s="58"/>
    </row>
    <row r="17" spans="2:15" s="82" customFormat="1" x14ac:dyDescent="0.2">
      <c r="B17" s="73" t="s">
        <v>15</v>
      </c>
      <c r="C17" s="88"/>
      <c r="D17" s="89"/>
      <c r="E17" s="89"/>
      <c r="F17" s="89"/>
      <c r="G17" s="86"/>
      <c r="H17" s="86"/>
      <c r="I17" s="86"/>
      <c r="J17" s="86"/>
      <c r="K17" s="86"/>
      <c r="L17" s="86"/>
      <c r="M17" s="86"/>
      <c r="N17" s="86"/>
      <c r="O17" s="87"/>
    </row>
    <row r="18" spans="2:15" x14ac:dyDescent="0.2">
      <c r="B18" s="17" t="s">
        <v>51</v>
      </c>
      <c r="C18" s="51">
        <v>1200000</v>
      </c>
      <c r="D18" s="52">
        <v>1200000</v>
      </c>
      <c r="E18" s="52">
        <v>1200000</v>
      </c>
      <c r="F18" s="52">
        <v>1200000</v>
      </c>
      <c r="G18" s="52">
        <v>1200000</v>
      </c>
      <c r="H18" s="52">
        <v>1200000</v>
      </c>
      <c r="I18" s="52">
        <v>1200000</v>
      </c>
      <c r="J18" s="52">
        <v>1200000</v>
      </c>
      <c r="K18" s="52">
        <v>1200000</v>
      </c>
      <c r="L18" s="52">
        <v>1200000</v>
      </c>
      <c r="M18" s="52">
        <v>1200000</v>
      </c>
      <c r="N18" s="52">
        <v>1200000</v>
      </c>
      <c r="O18" s="21">
        <f>SUM(C18:N18)</f>
        <v>14400000</v>
      </c>
    </row>
    <row r="19" spans="2:15" x14ac:dyDescent="0.2">
      <c r="B19" s="17" t="s">
        <v>52</v>
      </c>
      <c r="C19" s="53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24">
        <f>SUM(C19:N19)</f>
        <v>0</v>
      </c>
    </row>
    <row r="20" spans="2:15" x14ac:dyDescent="0.2">
      <c r="B20" s="17" t="s">
        <v>22</v>
      </c>
      <c r="C20" s="55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27">
        <f>SUM(C20:N20)</f>
        <v>0</v>
      </c>
    </row>
    <row r="21" spans="2:15" x14ac:dyDescent="0.2">
      <c r="B21" s="2" t="s">
        <v>16</v>
      </c>
      <c r="C21" s="19">
        <f>SUM(C18:C20)</f>
        <v>1200000</v>
      </c>
      <c r="D21" s="20">
        <f>SUM(D18:D20)</f>
        <v>1200000</v>
      </c>
      <c r="E21" s="20">
        <f t="shared" ref="E21:O21" si="2">SUM(E18:E20)</f>
        <v>1200000</v>
      </c>
      <c r="F21" s="20">
        <f t="shared" si="2"/>
        <v>1200000</v>
      </c>
      <c r="G21" s="20">
        <f t="shared" si="2"/>
        <v>1200000</v>
      </c>
      <c r="H21" s="20">
        <f t="shared" si="2"/>
        <v>1200000</v>
      </c>
      <c r="I21" s="20">
        <f t="shared" si="2"/>
        <v>1200000</v>
      </c>
      <c r="J21" s="20">
        <f t="shared" si="2"/>
        <v>1200000</v>
      </c>
      <c r="K21" s="20">
        <f t="shared" si="2"/>
        <v>1200000</v>
      </c>
      <c r="L21" s="20">
        <f t="shared" si="2"/>
        <v>1200000</v>
      </c>
      <c r="M21" s="20">
        <f t="shared" si="2"/>
        <v>1200000</v>
      </c>
      <c r="N21" s="20">
        <f t="shared" si="2"/>
        <v>1200000</v>
      </c>
      <c r="O21" s="21">
        <f t="shared" si="2"/>
        <v>14400000</v>
      </c>
    </row>
    <row r="22" spans="2:15" x14ac:dyDescent="0.2">
      <c r="B22" s="2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</row>
    <row r="23" spans="2:15" x14ac:dyDescent="0.2">
      <c r="B23" s="73" t="s">
        <v>25</v>
      </c>
      <c r="C23" s="93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6"/>
    </row>
    <row r="24" spans="2:15" s="82" customFormat="1" x14ac:dyDescent="0.2">
      <c r="B24" s="111" t="s">
        <v>25</v>
      </c>
      <c r="C24" s="79">
        <f>+C15-C21</f>
        <v>400000</v>
      </c>
      <c r="D24" s="80">
        <f>+D15-D21</f>
        <v>400000</v>
      </c>
      <c r="E24" s="80">
        <f t="shared" ref="E24:O24" si="3">+E15-E21</f>
        <v>400000</v>
      </c>
      <c r="F24" s="80">
        <f t="shared" si="3"/>
        <v>400000</v>
      </c>
      <c r="G24" s="80">
        <f t="shared" si="3"/>
        <v>400000</v>
      </c>
      <c r="H24" s="80">
        <f t="shared" si="3"/>
        <v>400000</v>
      </c>
      <c r="I24" s="80">
        <f t="shared" si="3"/>
        <v>400000</v>
      </c>
      <c r="J24" s="80">
        <f t="shared" si="3"/>
        <v>400000</v>
      </c>
      <c r="K24" s="80">
        <f t="shared" si="3"/>
        <v>400000</v>
      </c>
      <c r="L24" s="80">
        <f t="shared" si="3"/>
        <v>400000</v>
      </c>
      <c r="M24" s="80">
        <f t="shared" si="3"/>
        <v>400000</v>
      </c>
      <c r="N24" s="80">
        <f t="shared" si="3"/>
        <v>400000</v>
      </c>
      <c r="O24" s="81">
        <f t="shared" si="3"/>
        <v>4800000</v>
      </c>
    </row>
    <row r="25" spans="2:15" x14ac:dyDescent="0.2">
      <c r="B25" s="16" t="s">
        <v>53</v>
      </c>
      <c r="C25" s="55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27">
        <f>SUM(C25:N25)</f>
        <v>0</v>
      </c>
    </row>
    <row r="26" spans="2:15" x14ac:dyDescent="0.2">
      <c r="B26" s="2" t="s">
        <v>17</v>
      </c>
      <c r="C26" s="19">
        <f>+C24-C25</f>
        <v>400000</v>
      </c>
      <c r="D26" s="20">
        <f>+D24-D25</f>
        <v>400000</v>
      </c>
      <c r="E26" s="20">
        <f t="shared" ref="E26:O26" si="4">+E24-E25</f>
        <v>400000</v>
      </c>
      <c r="F26" s="20">
        <f t="shared" si="4"/>
        <v>400000</v>
      </c>
      <c r="G26" s="20">
        <f t="shared" si="4"/>
        <v>400000</v>
      </c>
      <c r="H26" s="20">
        <f t="shared" si="4"/>
        <v>400000</v>
      </c>
      <c r="I26" s="20">
        <f t="shared" si="4"/>
        <v>400000</v>
      </c>
      <c r="J26" s="20">
        <f t="shared" si="4"/>
        <v>400000</v>
      </c>
      <c r="K26" s="20">
        <f t="shared" si="4"/>
        <v>400000</v>
      </c>
      <c r="L26" s="20">
        <f t="shared" si="4"/>
        <v>400000</v>
      </c>
      <c r="M26" s="20">
        <f t="shared" si="4"/>
        <v>400000</v>
      </c>
      <c r="N26" s="20">
        <f t="shared" si="4"/>
        <v>400000</v>
      </c>
      <c r="O26" s="21">
        <f t="shared" si="4"/>
        <v>4800000</v>
      </c>
    </row>
    <row r="27" spans="2:15" x14ac:dyDescent="0.2">
      <c r="B27" s="9"/>
      <c r="C27" s="28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2:15" s="82" customFormat="1" x14ac:dyDescent="0.2">
      <c r="B28" s="73" t="s">
        <v>123</v>
      </c>
      <c r="C28" s="83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</row>
    <row r="29" spans="2:15" x14ac:dyDescent="0.2">
      <c r="B29" s="16" t="s">
        <v>54</v>
      </c>
      <c r="C29" s="51">
        <v>200000</v>
      </c>
      <c r="D29" s="52">
        <v>200000</v>
      </c>
      <c r="E29" s="52">
        <v>200000</v>
      </c>
      <c r="F29" s="52">
        <v>200000</v>
      </c>
      <c r="G29" s="52">
        <v>200000</v>
      </c>
      <c r="H29" s="52">
        <v>200000</v>
      </c>
      <c r="I29" s="52">
        <v>200000</v>
      </c>
      <c r="J29" s="52">
        <v>200000</v>
      </c>
      <c r="K29" s="52">
        <v>200000</v>
      </c>
      <c r="L29" s="52">
        <v>200000</v>
      </c>
      <c r="M29" s="52">
        <v>200000</v>
      </c>
      <c r="N29" s="52">
        <v>200000</v>
      </c>
      <c r="O29" s="21">
        <f t="shared" ref="O29:O35" si="5">SUM(C29:N29)</f>
        <v>2400000</v>
      </c>
    </row>
    <row r="30" spans="2:15" x14ac:dyDescent="0.2">
      <c r="B30" s="16" t="s">
        <v>131</v>
      </c>
      <c r="C30" s="53">
        <v>150000</v>
      </c>
      <c r="D30" s="54">
        <v>150000</v>
      </c>
      <c r="E30" s="54">
        <v>150000</v>
      </c>
      <c r="F30" s="54">
        <v>150000</v>
      </c>
      <c r="G30" s="54">
        <v>150000</v>
      </c>
      <c r="H30" s="54">
        <v>150000</v>
      </c>
      <c r="I30" s="54">
        <v>150000</v>
      </c>
      <c r="J30" s="54">
        <v>150000</v>
      </c>
      <c r="K30" s="54">
        <v>150000</v>
      </c>
      <c r="L30" s="54">
        <v>150000</v>
      </c>
      <c r="M30" s="54">
        <v>150000</v>
      </c>
      <c r="N30" s="54">
        <v>150000</v>
      </c>
      <c r="O30" s="24">
        <f t="shared" si="5"/>
        <v>1800000</v>
      </c>
    </row>
    <row r="31" spans="2:15" x14ac:dyDescent="0.2">
      <c r="B31" s="16" t="s">
        <v>55</v>
      </c>
      <c r="C31" s="53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24">
        <f t="shared" si="5"/>
        <v>0</v>
      </c>
    </row>
    <row r="32" spans="2:15" x14ac:dyDescent="0.2">
      <c r="B32" s="16" t="s">
        <v>56</v>
      </c>
      <c r="C32" s="53">
        <v>125000</v>
      </c>
      <c r="D32" s="54">
        <v>125000</v>
      </c>
      <c r="E32" s="54">
        <v>125000</v>
      </c>
      <c r="F32" s="54">
        <v>125000</v>
      </c>
      <c r="G32" s="54">
        <v>125000</v>
      </c>
      <c r="H32" s="54">
        <v>125000</v>
      </c>
      <c r="I32" s="54">
        <v>125000</v>
      </c>
      <c r="J32" s="54">
        <v>125000</v>
      </c>
      <c r="K32" s="54">
        <v>125000</v>
      </c>
      <c r="L32" s="54">
        <v>125000</v>
      </c>
      <c r="M32" s="54">
        <v>125000</v>
      </c>
      <c r="N32" s="54">
        <v>125000</v>
      </c>
      <c r="O32" s="24">
        <f t="shared" si="5"/>
        <v>1500000</v>
      </c>
    </row>
    <row r="33" spans="2:15" x14ac:dyDescent="0.2">
      <c r="B33" s="16" t="s">
        <v>57</v>
      </c>
      <c r="C33" s="53">
        <v>50000</v>
      </c>
      <c r="D33" s="54">
        <v>50000</v>
      </c>
      <c r="E33" s="54">
        <v>50000</v>
      </c>
      <c r="F33" s="54">
        <v>50000</v>
      </c>
      <c r="G33" s="54">
        <v>50000</v>
      </c>
      <c r="H33" s="54">
        <v>50000</v>
      </c>
      <c r="I33" s="54">
        <v>50000</v>
      </c>
      <c r="J33" s="54">
        <v>50000</v>
      </c>
      <c r="K33" s="54">
        <v>50000</v>
      </c>
      <c r="L33" s="54">
        <v>50000</v>
      </c>
      <c r="M33" s="54">
        <v>50000</v>
      </c>
      <c r="N33" s="54">
        <v>50000</v>
      </c>
      <c r="O33" s="24">
        <f t="shared" si="5"/>
        <v>600000</v>
      </c>
    </row>
    <row r="34" spans="2:15" x14ac:dyDescent="0.2">
      <c r="B34" s="16" t="s">
        <v>58</v>
      </c>
      <c r="C34" s="53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24">
        <f t="shared" si="5"/>
        <v>0</v>
      </c>
    </row>
    <row r="35" spans="2:15" x14ac:dyDescent="0.2">
      <c r="B35" s="16" t="s">
        <v>18</v>
      </c>
      <c r="C35" s="55">
        <v>25000</v>
      </c>
      <c r="D35" s="56">
        <v>25000</v>
      </c>
      <c r="E35" s="56">
        <v>25000</v>
      </c>
      <c r="F35" s="56">
        <v>25000</v>
      </c>
      <c r="G35" s="56">
        <v>25000</v>
      </c>
      <c r="H35" s="56">
        <v>25000</v>
      </c>
      <c r="I35" s="56">
        <v>25000</v>
      </c>
      <c r="J35" s="56">
        <v>25000</v>
      </c>
      <c r="K35" s="56">
        <v>25000</v>
      </c>
      <c r="L35" s="56">
        <v>25000</v>
      </c>
      <c r="M35" s="56">
        <v>25000</v>
      </c>
      <c r="N35" s="56">
        <v>25000</v>
      </c>
      <c r="O35" s="27">
        <f t="shared" si="5"/>
        <v>300000</v>
      </c>
    </row>
    <row r="36" spans="2:15" x14ac:dyDescent="0.2">
      <c r="B36" s="2" t="s">
        <v>124</v>
      </c>
      <c r="C36" s="19">
        <f>SUM(C29:C35)</f>
        <v>550000</v>
      </c>
      <c r="D36" s="20">
        <f>SUM(D29:D35)</f>
        <v>550000</v>
      </c>
      <c r="E36" s="20">
        <f t="shared" ref="E36:O36" si="6">SUM(E29:E35)</f>
        <v>550000</v>
      </c>
      <c r="F36" s="20">
        <f t="shared" si="6"/>
        <v>550000</v>
      </c>
      <c r="G36" s="20">
        <f t="shared" si="6"/>
        <v>550000</v>
      </c>
      <c r="H36" s="20">
        <f t="shared" si="6"/>
        <v>550000</v>
      </c>
      <c r="I36" s="20">
        <f t="shared" si="6"/>
        <v>550000</v>
      </c>
      <c r="J36" s="20">
        <f t="shared" si="6"/>
        <v>550000</v>
      </c>
      <c r="K36" s="20">
        <f t="shared" si="6"/>
        <v>550000</v>
      </c>
      <c r="L36" s="20">
        <f t="shared" si="6"/>
        <v>550000</v>
      </c>
      <c r="M36" s="20">
        <f t="shared" si="6"/>
        <v>550000</v>
      </c>
      <c r="N36" s="20">
        <f t="shared" si="6"/>
        <v>550000</v>
      </c>
      <c r="O36" s="21">
        <f t="shared" si="6"/>
        <v>6600000</v>
      </c>
    </row>
    <row r="37" spans="2:15" x14ac:dyDescent="0.2">
      <c r="B37" s="9"/>
      <c r="C37" s="32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8"/>
    </row>
    <row r="38" spans="2:15" s="82" customFormat="1" x14ac:dyDescent="0.2">
      <c r="B38" s="73" t="s">
        <v>125</v>
      </c>
      <c r="C38" s="83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5" x14ac:dyDescent="0.2">
      <c r="B39" s="16" t="s">
        <v>59</v>
      </c>
      <c r="C39" s="51">
        <v>300000</v>
      </c>
      <c r="D39" s="52">
        <v>300000</v>
      </c>
      <c r="E39" s="52">
        <v>300000</v>
      </c>
      <c r="F39" s="52">
        <v>300000</v>
      </c>
      <c r="G39" s="52">
        <v>300000</v>
      </c>
      <c r="H39" s="52">
        <v>300000</v>
      </c>
      <c r="I39" s="52">
        <v>300000</v>
      </c>
      <c r="J39" s="52">
        <v>300000</v>
      </c>
      <c r="K39" s="52">
        <v>300000</v>
      </c>
      <c r="L39" s="52">
        <v>300000</v>
      </c>
      <c r="M39" s="52">
        <v>300000</v>
      </c>
      <c r="N39" s="52">
        <v>300000</v>
      </c>
      <c r="O39" s="21">
        <f>SUM(C39:N39)</f>
        <v>3600000</v>
      </c>
    </row>
    <row r="40" spans="2:15" x14ac:dyDescent="0.2">
      <c r="B40" s="16" t="s">
        <v>19</v>
      </c>
      <c r="C40" s="53">
        <v>120000</v>
      </c>
      <c r="D40" s="54">
        <v>120000</v>
      </c>
      <c r="E40" s="54">
        <v>120000</v>
      </c>
      <c r="F40" s="54">
        <v>120000</v>
      </c>
      <c r="G40" s="54">
        <v>120000</v>
      </c>
      <c r="H40" s="54">
        <v>120000</v>
      </c>
      <c r="I40" s="54">
        <v>120000</v>
      </c>
      <c r="J40" s="54">
        <v>120000</v>
      </c>
      <c r="K40" s="54">
        <v>120000</v>
      </c>
      <c r="L40" s="54">
        <v>120000</v>
      </c>
      <c r="M40" s="54">
        <v>120000</v>
      </c>
      <c r="N40" s="54">
        <v>120000</v>
      </c>
      <c r="O40" s="24">
        <f>SUM(C40:N40)</f>
        <v>1440000</v>
      </c>
    </row>
    <row r="41" spans="2:15" x14ac:dyDescent="0.2">
      <c r="B41" s="16" t="s">
        <v>20</v>
      </c>
      <c r="C41" s="53">
        <v>50000</v>
      </c>
      <c r="D41" s="54">
        <v>50000</v>
      </c>
      <c r="E41" s="54">
        <v>50000</v>
      </c>
      <c r="F41" s="54">
        <v>50000</v>
      </c>
      <c r="G41" s="54">
        <v>50000</v>
      </c>
      <c r="H41" s="54">
        <v>50000</v>
      </c>
      <c r="I41" s="54">
        <v>50000</v>
      </c>
      <c r="J41" s="54">
        <v>50000</v>
      </c>
      <c r="K41" s="54">
        <v>50000</v>
      </c>
      <c r="L41" s="54">
        <v>50000</v>
      </c>
      <c r="M41" s="54">
        <v>50000</v>
      </c>
      <c r="N41" s="54">
        <v>50000</v>
      </c>
      <c r="O41" s="24">
        <f t="shared" ref="O41:O47" si="7">SUM(C41:N41)</f>
        <v>600000</v>
      </c>
    </row>
    <row r="42" spans="2:15" x14ac:dyDescent="0.2">
      <c r="B42" s="16" t="s">
        <v>60</v>
      </c>
      <c r="C42" s="53">
        <v>50000</v>
      </c>
      <c r="D42" s="54">
        <v>50000</v>
      </c>
      <c r="E42" s="54">
        <v>50000</v>
      </c>
      <c r="F42" s="54">
        <v>50000</v>
      </c>
      <c r="G42" s="54">
        <v>50000</v>
      </c>
      <c r="H42" s="54">
        <v>50000</v>
      </c>
      <c r="I42" s="54">
        <v>50000</v>
      </c>
      <c r="J42" s="54">
        <v>50000</v>
      </c>
      <c r="K42" s="54">
        <v>50000</v>
      </c>
      <c r="L42" s="54">
        <v>50000</v>
      </c>
      <c r="M42" s="54">
        <v>50000</v>
      </c>
      <c r="N42" s="54">
        <v>50000</v>
      </c>
      <c r="O42" s="24">
        <f t="shared" si="7"/>
        <v>600000</v>
      </c>
    </row>
    <row r="43" spans="2:15" x14ac:dyDescent="0.2">
      <c r="B43" s="16" t="s">
        <v>61</v>
      </c>
      <c r="C43" s="53">
        <v>25000</v>
      </c>
      <c r="D43" s="54">
        <v>25000</v>
      </c>
      <c r="E43" s="54">
        <v>25000</v>
      </c>
      <c r="F43" s="54">
        <v>25000</v>
      </c>
      <c r="G43" s="54">
        <v>25000</v>
      </c>
      <c r="H43" s="54">
        <v>25000</v>
      </c>
      <c r="I43" s="54">
        <v>25000</v>
      </c>
      <c r="J43" s="54">
        <v>25000</v>
      </c>
      <c r="K43" s="54">
        <v>25000</v>
      </c>
      <c r="L43" s="54">
        <v>25000</v>
      </c>
      <c r="M43" s="54">
        <v>25000</v>
      </c>
      <c r="N43" s="54">
        <v>25000</v>
      </c>
      <c r="O43" s="24">
        <f t="shared" si="7"/>
        <v>300000</v>
      </c>
    </row>
    <row r="44" spans="2:15" x14ac:dyDescent="0.2">
      <c r="B44" s="16" t="s">
        <v>62</v>
      </c>
      <c r="C44" s="53">
        <v>25000</v>
      </c>
      <c r="D44" s="54">
        <v>25000</v>
      </c>
      <c r="E44" s="54">
        <v>25000</v>
      </c>
      <c r="F44" s="54">
        <v>25000</v>
      </c>
      <c r="G44" s="54">
        <v>25000</v>
      </c>
      <c r="H44" s="54">
        <v>25000</v>
      </c>
      <c r="I44" s="54">
        <v>25000</v>
      </c>
      <c r="J44" s="54">
        <v>25000</v>
      </c>
      <c r="K44" s="54">
        <v>25000</v>
      </c>
      <c r="L44" s="54">
        <v>25000</v>
      </c>
      <c r="M44" s="54">
        <v>25000</v>
      </c>
      <c r="N44" s="54">
        <v>25000</v>
      </c>
      <c r="O44" s="24">
        <f t="shared" si="7"/>
        <v>300000</v>
      </c>
    </row>
    <row r="45" spans="2:15" x14ac:dyDescent="0.2">
      <c r="B45" s="16" t="s">
        <v>21</v>
      </c>
      <c r="C45" s="53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24">
        <f t="shared" si="7"/>
        <v>0</v>
      </c>
    </row>
    <row r="46" spans="2:15" x14ac:dyDescent="0.2">
      <c r="B46" s="16" t="s">
        <v>126</v>
      </c>
      <c r="C46" s="53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24">
        <f t="shared" si="7"/>
        <v>0</v>
      </c>
    </row>
    <row r="47" spans="2:15" x14ac:dyDescent="0.2">
      <c r="B47" s="16" t="s">
        <v>22</v>
      </c>
      <c r="C47" s="55">
        <v>25000</v>
      </c>
      <c r="D47" s="56">
        <v>25000</v>
      </c>
      <c r="E47" s="56">
        <v>25000</v>
      </c>
      <c r="F47" s="56">
        <v>25000</v>
      </c>
      <c r="G47" s="56">
        <v>25000</v>
      </c>
      <c r="H47" s="56">
        <v>25000</v>
      </c>
      <c r="I47" s="56">
        <v>25000</v>
      </c>
      <c r="J47" s="56">
        <v>25000</v>
      </c>
      <c r="K47" s="56">
        <v>25000</v>
      </c>
      <c r="L47" s="56">
        <v>25000</v>
      </c>
      <c r="M47" s="56">
        <v>25000</v>
      </c>
      <c r="N47" s="56">
        <v>25000</v>
      </c>
      <c r="O47" s="27">
        <f t="shared" si="7"/>
        <v>300000</v>
      </c>
    </row>
    <row r="48" spans="2:15" x14ac:dyDescent="0.2">
      <c r="B48" s="2" t="s">
        <v>127</v>
      </c>
      <c r="C48" s="19">
        <f>SUM(C39:C47)</f>
        <v>595000</v>
      </c>
      <c r="D48" s="20">
        <f>SUM(D39:D47)</f>
        <v>595000</v>
      </c>
      <c r="E48" s="20">
        <f t="shared" ref="E48:O48" si="8">SUM(E39:E47)</f>
        <v>595000</v>
      </c>
      <c r="F48" s="20">
        <f t="shared" si="8"/>
        <v>595000</v>
      </c>
      <c r="G48" s="20">
        <f t="shared" si="8"/>
        <v>595000</v>
      </c>
      <c r="H48" s="20">
        <f t="shared" si="8"/>
        <v>595000</v>
      </c>
      <c r="I48" s="20">
        <f t="shared" si="8"/>
        <v>595000</v>
      </c>
      <c r="J48" s="20">
        <f t="shared" si="8"/>
        <v>595000</v>
      </c>
      <c r="K48" s="20">
        <f t="shared" si="8"/>
        <v>595000</v>
      </c>
      <c r="L48" s="20">
        <f t="shared" si="8"/>
        <v>595000</v>
      </c>
      <c r="M48" s="20">
        <f t="shared" si="8"/>
        <v>595000</v>
      </c>
      <c r="N48" s="20">
        <f t="shared" si="8"/>
        <v>595000</v>
      </c>
      <c r="O48" s="21">
        <f t="shared" si="8"/>
        <v>7140000</v>
      </c>
    </row>
    <row r="49" spans="2:15" x14ac:dyDescent="0.2">
      <c r="B49" s="2"/>
      <c r="C49" s="32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8"/>
    </row>
    <row r="50" spans="2:15" x14ac:dyDescent="0.2">
      <c r="B50" s="2" t="s">
        <v>132</v>
      </c>
      <c r="C50" s="19">
        <f>+C26+C36-C48</f>
        <v>355000</v>
      </c>
      <c r="D50" s="20">
        <f>+D26+D36-D48</f>
        <v>355000</v>
      </c>
      <c r="E50" s="20">
        <f t="shared" ref="E50:O50" si="9">+E26+E36-E48</f>
        <v>355000</v>
      </c>
      <c r="F50" s="20">
        <f t="shared" si="9"/>
        <v>355000</v>
      </c>
      <c r="G50" s="20">
        <f t="shared" si="9"/>
        <v>355000</v>
      </c>
      <c r="H50" s="20">
        <f t="shared" si="9"/>
        <v>355000</v>
      </c>
      <c r="I50" s="20">
        <f t="shared" si="9"/>
        <v>355000</v>
      </c>
      <c r="J50" s="20">
        <f t="shared" si="9"/>
        <v>355000</v>
      </c>
      <c r="K50" s="20">
        <f t="shared" si="9"/>
        <v>355000</v>
      </c>
      <c r="L50" s="20">
        <f t="shared" si="9"/>
        <v>355000</v>
      </c>
      <c r="M50" s="20">
        <f t="shared" si="9"/>
        <v>355000</v>
      </c>
      <c r="N50" s="20">
        <f t="shared" si="9"/>
        <v>355000</v>
      </c>
      <c r="O50" s="21">
        <f t="shared" si="9"/>
        <v>4260000</v>
      </c>
    </row>
    <row r="51" spans="2:15" x14ac:dyDescent="0.2">
      <c r="B51" s="9"/>
      <c r="C51" s="32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8"/>
    </row>
    <row r="52" spans="2:15" x14ac:dyDescent="0.2">
      <c r="B52" s="2" t="s">
        <v>23</v>
      </c>
      <c r="C52" s="53">
        <v>45000</v>
      </c>
      <c r="D52" s="54">
        <v>45000</v>
      </c>
      <c r="E52" s="54">
        <v>45000</v>
      </c>
      <c r="F52" s="54">
        <v>45000</v>
      </c>
      <c r="G52" s="54">
        <v>45000</v>
      </c>
      <c r="H52" s="54">
        <v>45000</v>
      </c>
      <c r="I52" s="54">
        <v>45000</v>
      </c>
      <c r="J52" s="54">
        <v>45000</v>
      </c>
      <c r="K52" s="54">
        <v>45000</v>
      </c>
      <c r="L52" s="54">
        <v>45000</v>
      </c>
      <c r="M52" s="54">
        <v>45000</v>
      </c>
      <c r="N52" s="54">
        <v>45000</v>
      </c>
      <c r="O52" s="24">
        <f>SUM(C52:N52)</f>
        <v>540000</v>
      </c>
    </row>
    <row r="53" spans="2:15" x14ac:dyDescent="0.2">
      <c r="B53" s="9"/>
      <c r="C53" s="32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8"/>
    </row>
    <row r="54" spans="2:15" ht="13.5" thickBot="1" x14ac:dyDescent="0.25">
      <c r="B54" s="100" t="s">
        <v>24</v>
      </c>
      <c r="C54" s="33">
        <f>+C50-C52</f>
        <v>310000</v>
      </c>
      <c r="D54" s="34">
        <f>+D50-D52</f>
        <v>310000</v>
      </c>
      <c r="E54" s="34">
        <f t="shared" ref="E54:O54" si="10">+E50-E52</f>
        <v>310000</v>
      </c>
      <c r="F54" s="34">
        <f t="shared" si="10"/>
        <v>310000</v>
      </c>
      <c r="G54" s="34">
        <f t="shared" si="10"/>
        <v>310000</v>
      </c>
      <c r="H54" s="34">
        <f t="shared" si="10"/>
        <v>310000</v>
      </c>
      <c r="I54" s="34">
        <f t="shared" si="10"/>
        <v>310000</v>
      </c>
      <c r="J54" s="34">
        <f t="shared" si="10"/>
        <v>310000</v>
      </c>
      <c r="K54" s="34">
        <f t="shared" si="10"/>
        <v>310000</v>
      </c>
      <c r="L54" s="34">
        <f t="shared" si="10"/>
        <v>310000</v>
      </c>
      <c r="M54" s="34">
        <f t="shared" si="10"/>
        <v>310000</v>
      </c>
      <c r="N54" s="34">
        <f t="shared" si="10"/>
        <v>310000</v>
      </c>
      <c r="O54" s="35">
        <f t="shared" si="10"/>
        <v>3720000</v>
      </c>
    </row>
    <row r="55" spans="2:15" ht="13.5" thickTop="1" x14ac:dyDescent="0.2">
      <c r="B55" s="99" t="s">
        <v>26</v>
      </c>
      <c r="C55" s="28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8"/>
    </row>
    <row r="56" spans="2:15" x14ac:dyDescent="0.2">
      <c r="B56" s="98" t="s">
        <v>27</v>
      </c>
      <c r="C56" s="93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</row>
    <row r="57" spans="2:15" x14ac:dyDescent="0.2">
      <c r="B57" s="17" t="s">
        <v>63</v>
      </c>
      <c r="C57" s="19">
        <f>+C150</f>
        <v>310000</v>
      </c>
      <c r="D57" s="20">
        <f t="shared" ref="D57:N57" si="11">+D150</f>
        <v>620000</v>
      </c>
      <c r="E57" s="20">
        <f t="shared" si="11"/>
        <v>930000</v>
      </c>
      <c r="F57" s="20">
        <f t="shared" si="11"/>
        <v>1240000</v>
      </c>
      <c r="G57" s="20">
        <f t="shared" si="11"/>
        <v>1550000</v>
      </c>
      <c r="H57" s="20">
        <f t="shared" si="11"/>
        <v>1860000</v>
      </c>
      <c r="I57" s="20">
        <f t="shared" si="11"/>
        <v>2170000</v>
      </c>
      <c r="J57" s="20">
        <f t="shared" si="11"/>
        <v>2480000</v>
      </c>
      <c r="K57" s="20">
        <f t="shared" si="11"/>
        <v>2790000</v>
      </c>
      <c r="L57" s="20">
        <f t="shared" si="11"/>
        <v>3100000</v>
      </c>
      <c r="M57" s="20">
        <f t="shared" si="11"/>
        <v>3410000</v>
      </c>
      <c r="N57" s="20">
        <f t="shared" si="11"/>
        <v>3720000</v>
      </c>
      <c r="O57" s="21">
        <f>+N57</f>
        <v>3720000</v>
      </c>
    </row>
    <row r="58" spans="2:15" x14ac:dyDescent="0.2">
      <c r="B58" s="17" t="s">
        <v>64</v>
      </c>
      <c r="C58" s="55">
        <v>250000</v>
      </c>
      <c r="D58" s="56">
        <v>250000</v>
      </c>
      <c r="E58" s="56">
        <v>250000</v>
      </c>
      <c r="F58" s="56">
        <v>250000</v>
      </c>
      <c r="G58" s="56">
        <v>250000</v>
      </c>
      <c r="H58" s="56">
        <v>250000</v>
      </c>
      <c r="I58" s="56">
        <v>250000</v>
      </c>
      <c r="J58" s="56">
        <v>250000</v>
      </c>
      <c r="K58" s="56">
        <v>250000</v>
      </c>
      <c r="L58" s="56">
        <v>250000</v>
      </c>
      <c r="M58" s="56">
        <v>250000</v>
      </c>
      <c r="N58" s="56">
        <v>250000</v>
      </c>
      <c r="O58" s="27">
        <f>+N58</f>
        <v>250000</v>
      </c>
    </row>
    <row r="59" spans="2:15" x14ac:dyDescent="0.2">
      <c r="B59" s="2" t="s">
        <v>67</v>
      </c>
      <c r="C59" s="19">
        <f>SUM(C57:C58)</f>
        <v>560000</v>
      </c>
      <c r="D59" s="20">
        <f>SUM(D57:D58)</f>
        <v>870000</v>
      </c>
      <c r="E59" s="20">
        <f t="shared" ref="E59:O59" si="12">SUM(E57:E58)</f>
        <v>1180000</v>
      </c>
      <c r="F59" s="20">
        <f t="shared" si="12"/>
        <v>1490000</v>
      </c>
      <c r="G59" s="20">
        <f t="shared" si="12"/>
        <v>1800000</v>
      </c>
      <c r="H59" s="20">
        <f t="shared" si="12"/>
        <v>2110000</v>
      </c>
      <c r="I59" s="20">
        <f t="shared" si="12"/>
        <v>2420000</v>
      </c>
      <c r="J59" s="20">
        <f t="shared" si="12"/>
        <v>2730000</v>
      </c>
      <c r="K59" s="20">
        <f t="shared" si="12"/>
        <v>3040000</v>
      </c>
      <c r="L59" s="20">
        <f t="shared" si="12"/>
        <v>3350000</v>
      </c>
      <c r="M59" s="20">
        <f t="shared" si="12"/>
        <v>3660000</v>
      </c>
      <c r="N59" s="20">
        <f t="shared" si="12"/>
        <v>3970000</v>
      </c>
      <c r="O59" s="21">
        <f t="shared" si="12"/>
        <v>3970000</v>
      </c>
    </row>
    <row r="60" spans="2:15" x14ac:dyDescent="0.2">
      <c r="B60" s="12"/>
      <c r="C60" s="28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8"/>
    </row>
    <row r="61" spans="2:15" x14ac:dyDescent="0.2">
      <c r="B61" s="98" t="s">
        <v>68</v>
      </c>
      <c r="C61" s="93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6"/>
    </row>
    <row r="62" spans="2:15" x14ac:dyDescent="0.2">
      <c r="B62" s="17" t="s">
        <v>65</v>
      </c>
      <c r="C62" s="51">
        <v>500000</v>
      </c>
      <c r="D62" s="52">
        <v>500000</v>
      </c>
      <c r="E62" s="52">
        <v>500000</v>
      </c>
      <c r="F62" s="52">
        <v>500000</v>
      </c>
      <c r="G62" s="52">
        <v>500000</v>
      </c>
      <c r="H62" s="52">
        <v>500000</v>
      </c>
      <c r="I62" s="52">
        <v>500000</v>
      </c>
      <c r="J62" s="52">
        <v>500000</v>
      </c>
      <c r="K62" s="52">
        <v>500000</v>
      </c>
      <c r="L62" s="52">
        <v>500000</v>
      </c>
      <c r="M62" s="52">
        <v>500000</v>
      </c>
      <c r="N62" s="52">
        <v>500000</v>
      </c>
      <c r="O62" s="21">
        <f>+N62</f>
        <v>500000</v>
      </c>
    </row>
    <row r="63" spans="2:15" x14ac:dyDescent="0.2">
      <c r="B63" s="17" t="s">
        <v>66</v>
      </c>
      <c r="C63" s="53">
        <v>500000</v>
      </c>
      <c r="D63" s="54">
        <v>500000</v>
      </c>
      <c r="E63" s="54">
        <v>500000</v>
      </c>
      <c r="F63" s="54">
        <v>500000</v>
      </c>
      <c r="G63" s="54">
        <v>500000</v>
      </c>
      <c r="H63" s="54">
        <v>500000</v>
      </c>
      <c r="I63" s="54">
        <v>500000</v>
      </c>
      <c r="J63" s="54">
        <v>500000</v>
      </c>
      <c r="K63" s="54">
        <v>500000</v>
      </c>
      <c r="L63" s="54">
        <v>500000</v>
      </c>
      <c r="M63" s="54">
        <v>500000</v>
      </c>
      <c r="N63" s="54">
        <v>500000</v>
      </c>
      <c r="O63" s="27">
        <f>+N63</f>
        <v>500000</v>
      </c>
    </row>
    <row r="64" spans="2:15" x14ac:dyDescent="0.2">
      <c r="B64" s="2" t="s">
        <v>28</v>
      </c>
      <c r="C64" s="19">
        <f>SUM(C62:C63)</f>
        <v>1000000</v>
      </c>
      <c r="D64" s="20">
        <f>SUM(D62:D63)</f>
        <v>1000000</v>
      </c>
      <c r="E64" s="20">
        <f t="shared" ref="E64:O64" si="13">SUM(E62:E63)</f>
        <v>1000000</v>
      </c>
      <c r="F64" s="20">
        <f t="shared" si="13"/>
        <v>1000000</v>
      </c>
      <c r="G64" s="20">
        <f t="shared" si="13"/>
        <v>1000000</v>
      </c>
      <c r="H64" s="20">
        <f t="shared" si="13"/>
        <v>1000000</v>
      </c>
      <c r="I64" s="20">
        <f t="shared" si="13"/>
        <v>1000000</v>
      </c>
      <c r="J64" s="20">
        <f t="shared" si="13"/>
        <v>1000000</v>
      </c>
      <c r="K64" s="20">
        <f t="shared" si="13"/>
        <v>1000000</v>
      </c>
      <c r="L64" s="20">
        <f t="shared" si="13"/>
        <v>1000000</v>
      </c>
      <c r="M64" s="20">
        <f t="shared" si="13"/>
        <v>1000000</v>
      </c>
      <c r="N64" s="20">
        <f t="shared" si="13"/>
        <v>1000000</v>
      </c>
      <c r="O64" s="21">
        <f t="shared" si="13"/>
        <v>1000000</v>
      </c>
    </row>
    <row r="65" spans="2:15" x14ac:dyDescent="0.2">
      <c r="B65" s="12"/>
      <c r="C65" s="28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8"/>
    </row>
    <row r="66" spans="2:15" x14ac:dyDescent="0.2">
      <c r="B66" s="98" t="s">
        <v>69</v>
      </c>
      <c r="C66" s="93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</row>
    <row r="67" spans="2:15" x14ac:dyDescent="0.2">
      <c r="B67" s="17" t="s">
        <v>70</v>
      </c>
      <c r="C67" s="51">
        <v>500000</v>
      </c>
      <c r="D67" s="52">
        <v>500000</v>
      </c>
      <c r="E67" s="52">
        <v>500000</v>
      </c>
      <c r="F67" s="52">
        <v>500000</v>
      </c>
      <c r="G67" s="52">
        <v>500000</v>
      </c>
      <c r="H67" s="52">
        <v>500000</v>
      </c>
      <c r="I67" s="52">
        <v>500000</v>
      </c>
      <c r="J67" s="52">
        <v>500000</v>
      </c>
      <c r="K67" s="52">
        <v>500000</v>
      </c>
      <c r="L67" s="52">
        <v>500000</v>
      </c>
      <c r="M67" s="52">
        <v>500000</v>
      </c>
      <c r="N67" s="52">
        <v>500000</v>
      </c>
      <c r="O67" s="21">
        <f>+N67</f>
        <v>500000</v>
      </c>
    </row>
    <row r="68" spans="2:15" x14ac:dyDescent="0.2">
      <c r="B68" s="17" t="s">
        <v>71</v>
      </c>
      <c r="C68" s="53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24">
        <f>+N68</f>
        <v>0</v>
      </c>
    </row>
    <row r="69" spans="2:15" x14ac:dyDescent="0.2">
      <c r="B69" s="17" t="s">
        <v>72</v>
      </c>
      <c r="C69" s="55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27">
        <f>+N69</f>
        <v>0</v>
      </c>
    </row>
    <row r="70" spans="2:15" x14ac:dyDescent="0.2">
      <c r="B70" s="2" t="s">
        <v>29</v>
      </c>
      <c r="C70" s="19">
        <f>SUM(C67:C69)</f>
        <v>500000</v>
      </c>
      <c r="D70" s="20">
        <f>SUM(D67:D69)</f>
        <v>500000</v>
      </c>
      <c r="E70" s="20">
        <f t="shared" ref="E70:O70" si="14">SUM(E67:E69)</f>
        <v>500000</v>
      </c>
      <c r="F70" s="20">
        <f t="shared" si="14"/>
        <v>500000</v>
      </c>
      <c r="G70" s="20">
        <f t="shared" si="14"/>
        <v>500000</v>
      </c>
      <c r="H70" s="20">
        <f t="shared" si="14"/>
        <v>500000</v>
      </c>
      <c r="I70" s="20">
        <f t="shared" si="14"/>
        <v>500000</v>
      </c>
      <c r="J70" s="20">
        <f t="shared" si="14"/>
        <v>500000</v>
      </c>
      <c r="K70" s="20">
        <f t="shared" si="14"/>
        <v>500000</v>
      </c>
      <c r="L70" s="20">
        <f t="shared" si="14"/>
        <v>500000</v>
      </c>
      <c r="M70" s="20">
        <f t="shared" si="14"/>
        <v>500000</v>
      </c>
      <c r="N70" s="20">
        <f t="shared" si="14"/>
        <v>500000</v>
      </c>
      <c r="O70" s="21">
        <f t="shared" si="14"/>
        <v>500000</v>
      </c>
    </row>
    <row r="71" spans="2:15" x14ac:dyDescent="0.2">
      <c r="B71" s="12"/>
      <c r="C71" s="28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8"/>
    </row>
    <row r="72" spans="2:15" x14ac:dyDescent="0.2">
      <c r="B72" s="98" t="s">
        <v>30</v>
      </c>
      <c r="C72" s="93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6"/>
    </row>
    <row r="73" spans="2:15" x14ac:dyDescent="0.2">
      <c r="B73" s="17" t="s">
        <v>73</v>
      </c>
      <c r="C73" s="51">
        <v>50000</v>
      </c>
      <c r="D73" s="52">
        <v>50000</v>
      </c>
      <c r="E73" s="52">
        <v>50000</v>
      </c>
      <c r="F73" s="52">
        <v>50000</v>
      </c>
      <c r="G73" s="52">
        <v>50000</v>
      </c>
      <c r="H73" s="52">
        <v>50000</v>
      </c>
      <c r="I73" s="52">
        <v>50000</v>
      </c>
      <c r="J73" s="52">
        <v>50000</v>
      </c>
      <c r="K73" s="52">
        <v>50000</v>
      </c>
      <c r="L73" s="52">
        <v>50000</v>
      </c>
      <c r="M73" s="52">
        <v>50000</v>
      </c>
      <c r="N73" s="52">
        <v>50000</v>
      </c>
      <c r="O73" s="21">
        <f t="shared" ref="O73:O79" si="15">+N73</f>
        <v>50000</v>
      </c>
    </row>
    <row r="74" spans="2:15" x14ac:dyDescent="0.2">
      <c r="B74" s="17" t="s">
        <v>74</v>
      </c>
      <c r="C74" s="53">
        <v>50000</v>
      </c>
      <c r="D74" s="54">
        <v>50000</v>
      </c>
      <c r="E74" s="54">
        <v>50000</v>
      </c>
      <c r="F74" s="54">
        <v>50000</v>
      </c>
      <c r="G74" s="54">
        <v>50000</v>
      </c>
      <c r="H74" s="54">
        <v>50000</v>
      </c>
      <c r="I74" s="54">
        <v>50000</v>
      </c>
      <c r="J74" s="54">
        <v>50000</v>
      </c>
      <c r="K74" s="54">
        <v>50000</v>
      </c>
      <c r="L74" s="54">
        <v>50000</v>
      </c>
      <c r="M74" s="54">
        <v>50000</v>
      </c>
      <c r="N74" s="54">
        <v>50000</v>
      </c>
      <c r="O74" s="24">
        <f t="shared" si="15"/>
        <v>50000</v>
      </c>
    </row>
    <row r="75" spans="2:15" x14ac:dyDescent="0.2">
      <c r="B75" s="17" t="s">
        <v>75</v>
      </c>
      <c r="C75" s="53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24">
        <f t="shared" si="15"/>
        <v>0</v>
      </c>
    </row>
    <row r="76" spans="2:15" x14ac:dyDescent="0.2">
      <c r="B76" s="17" t="s">
        <v>76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24">
        <f t="shared" si="15"/>
        <v>0</v>
      </c>
    </row>
    <row r="77" spans="2:15" x14ac:dyDescent="0.2">
      <c r="B77" s="17" t="s">
        <v>77</v>
      </c>
      <c r="C77" s="53">
        <v>50000</v>
      </c>
      <c r="D77" s="54">
        <v>50000</v>
      </c>
      <c r="E77" s="54">
        <v>50000</v>
      </c>
      <c r="F77" s="54">
        <v>50000</v>
      </c>
      <c r="G77" s="54">
        <v>50000</v>
      </c>
      <c r="H77" s="54">
        <v>50000</v>
      </c>
      <c r="I77" s="54">
        <v>50000</v>
      </c>
      <c r="J77" s="54">
        <v>50000</v>
      </c>
      <c r="K77" s="54">
        <v>50000</v>
      </c>
      <c r="L77" s="54">
        <v>50000</v>
      </c>
      <c r="M77" s="54">
        <v>50000</v>
      </c>
      <c r="N77" s="54">
        <v>50000</v>
      </c>
      <c r="O77" s="24">
        <f t="shared" si="15"/>
        <v>50000</v>
      </c>
    </row>
    <row r="78" spans="2:15" x14ac:dyDescent="0.2">
      <c r="B78" s="17" t="s">
        <v>78</v>
      </c>
      <c r="C78" s="53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24">
        <f t="shared" si="15"/>
        <v>0</v>
      </c>
    </row>
    <row r="79" spans="2:15" x14ac:dyDescent="0.2">
      <c r="B79" s="17" t="s">
        <v>79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27">
        <f t="shared" si="15"/>
        <v>0</v>
      </c>
    </row>
    <row r="80" spans="2:15" x14ac:dyDescent="0.2">
      <c r="B80" s="47" t="s">
        <v>80</v>
      </c>
      <c r="C80" s="19">
        <f>SUM(C73:C79)</f>
        <v>150000</v>
      </c>
      <c r="D80" s="20">
        <f>SUM(D73:D79)</f>
        <v>150000</v>
      </c>
      <c r="E80" s="20">
        <f t="shared" ref="E80:O80" si="16">SUM(E73:E79)</f>
        <v>150000</v>
      </c>
      <c r="F80" s="20">
        <f t="shared" si="16"/>
        <v>150000</v>
      </c>
      <c r="G80" s="20">
        <f t="shared" si="16"/>
        <v>150000</v>
      </c>
      <c r="H80" s="20">
        <f t="shared" si="16"/>
        <v>150000</v>
      </c>
      <c r="I80" s="20">
        <f t="shared" si="16"/>
        <v>150000</v>
      </c>
      <c r="J80" s="20">
        <f t="shared" si="16"/>
        <v>150000</v>
      </c>
      <c r="K80" s="20">
        <f t="shared" si="16"/>
        <v>150000</v>
      </c>
      <c r="L80" s="20">
        <f t="shared" si="16"/>
        <v>150000</v>
      </c>
      <c r="M80" s="20">
        <f t="shared" si="16"/>
        <v>150000</v>
      </c>
      <c r="N80" s="20">
        <f t="shared" si="16"/>
        <v>150000</v>
      </c>
      <c r="O80" s="21">
        <f t="shared" si="16"/>
        <v>150000</v>
      </c>
    </row>
    <row r="81" spans="2:15" x14ac:dyDescent="0.2">
      <c r="B81" s="12"/>
      <c r="C81" s="3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8"/>
    </row>
    <row r="82" spans="2:15" ht="13.5" thickBot="1" x14ac:dyDescent="0.25">
      <c r="B82" s="100" t="s">
        <v>31</v>
      </c>
      <c r="C82" s="33">
        <f>+C80+C70+C64+C59</f>
        <v>2210000</v>
      </c>
      <c r="D82" s="34">
        <f>+D80+D70+D64+D59</f>
        <v>2520000</v>
      </c>
      <c r="E82" s="34">
        <f t="shared" ref="E82:O82" si="17">+E80+E70+E64+E59</f>
        <v>2830000</v>
      </c>
      <c r="F82" s="34">
        <f t="shared" si="17"/>
        <v>3140000</v>
      </c>
      <c r="G82" s="34">
        <f t="shared" si="17"/>
        <v>3450000</v>
      </c>
      <c r="H82" s="34">
        <f t="shared" si="17"/>
        <v>3760000</v>
      </c>
      <c r="I82" s="34">
        <f t="shared" si="17"/>
        <v>4070000</v>
      </c>
      <c r="J82" s="34">
        <f t="shared" si="17"/>
        <v>4380000</v>
      </c>
      <c r="K82" s="34">
        <f t="shared" si="17"/>
        <v>4690000</v>
      </c>
      <c r="L82" s="34">
        <f t="shared" si="17"/>
        <v>5000000</v>
      </c>
      <c r="M82" s="34">
        <f t="shared" si="17"/>
        <v>5310000</v>
      </c>
      <c r="N82" s="34">
        <f t="shared" si="17"/>
        <v>5620000</v>
      </c>
      <c r="O82" s="35">
        <f t="shared" si="17"/>
        <v>5620000</v>
      </c>
    </row>
    <row r="83" spans="2:15" ht="13.5" thickTop="1" x14ac:dyDescent="0.2">
      <c r="B83" s="106"/>
      <c r="C83" s="28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8"/>
    </row>
    <row r="84" spans="2:15" x14ac:dyDescent="0.2">
      <c r="B84" s="64" t="s">
        <v>47</v>
      </c>
      <c r="C84" s="93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6"/>
    </row>
    <row r="85" spans="2:15" x14ac:dyDescent="0.2">
      <c r="B85" s="17" t="s">
        <v>138</v>
      </c>
      <c r="C85" s="51">
        <v>500000</v>
      </c>
      <c r="D85" s="52">
        <v>500000</v>
      </c>
      <c r="E85" s="52">
        <v>500000</v>
      </c>
      <c r="F85" s="52">
        <v>500000</v>
      </c>
      <c r="G85" s="52">
        <v>500000</v>
      </c>
      <c r="H85" s="52">
        <v>500000</v>
      </c>
      <c r="I85" s="52">
        <v>500000</v>
      </c>
      <c r="J85" s="52">
        <v>500000</v>
      </c>
      <c r="K85" s="52">
        <v>500000</v>
      </c>
      <c r="L85" s="52">
        <v>500000</v>
      </c>
      <c r="M85" s="52">
        <v>500000</v>
      </c>
      <c r="N85" s="52">
        <v>500000</v>
      </c>
      <c r="O85" s="21">
        <f>+N85</f>
        <v>500000</v>
      </c>
    </row>
    <row r="86" spans="2:15" x14ac:dyDescent="0.2">
      <c r="B86" s="17" t="s">
        <v>136</v>
      </c>
      <c r="C86" s="55">
        <v>500000</v>
      </c>
      <c r="D86" s="56">
        <v>500000</v>
      </c>
      <c r="E86" s="56">
        <v>500000</v>
      </c>
      <c r="F86" s="56">
        <v>500000</v>
      </c>
      <c r="G86" s="56">
        <v>500000</v>
      </c>
      <c r="H86" s="56">
        <v>500000</v>
      </c>
      <c r="I86" s="56">
        <v>500000</v>
      </c>
      <c r="J86" s="56">
        <v>500000</v>
      </c>
      <c r="K86" s="56">
        <v>500000</v>
      </c>
      <c r="L86" s="56">
        <v>500000</v>
      </c>
      <c r="M86" s="56">
        <v>500000</v>
      </c>
      <c r="N86" s="56">
        <v>500000</v>
      </c>
      <c r="O86" s="27">
        <f>+N86</f>
        <v>500000</v>
      </c>
    </row>
    <row r="87" spans="2:15" x14ac:dyDescent="0.2">
      <c r="B87" s="2" t="s">
        <v>32</v>
      </c>
      <c r="C87" s="19">
        <f>SUM(C85:C86)</f>
        <v>1000000</v>
      </c>
      <c r="D87" s="20">
        <f>SUM(D85:D86)</f>
        <v>1000000</v>
      </c>
      <c r="E87" s="20">
        <f t="shared" ref="E87:O87" si="18">SUM(E85:E86)</f>
        <v>1000000</v>
      </c>
      <c r="F87" s="20">
        <f t="shared" si="18"/>
        <v>1000000</v>
      </c>
      <c r="G87" s="20">
        <f t="shared" si="18"/>
        <v>1000000</v>
      </c>
      <c r="H87" s="20">
        <f t="shared" si="18"/>
        <v>1000000</v>
      </c>
      <c r="I87" s="20">
        <f t="shared" si="18"/>
        <v>1000000</v>
      </c>
      <c r="J87" s="20">
        <f t="shared" si="18"/>
        <v>1000000</v>
      </c>
      <c r="K87" s="20">
        <f t="shared" si="18"/>
        <v>1000000</v>
      </c>
      <c r="L87" s="20">
        <f t="shared" si="18"/>
        <v>1000000</v>
      </c>
      <c r="M87" s="20">
        <f t="shared" si="18"/>
        <v>1000000</v>
      </c>
      <c r="N87" s="20">
        <f t="shared" si="18"/>
        <v>1000000</v>
      </c>
      <c r="O87" s="21">
        <f t="shared" si="18"/>
        <v>1000000</v>
      </c>
    </row>
    <row r="88" spans="2:15" x14ac:dyDescent="0.2">
      <c r="B88" s="12"/>
      <c r="C88" s="28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8"/>
    </row>
    <row r="89" spans="2:15" x14ac:dyDescent="0.2">
      <c r="B89" s="64" t="s">
        <v>82</v>
      </c>
      <c r="C89" s="93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6"/>
    </row>
    <row r="90" spans="2:15" x14ac:dyDescent="0.2">
      <c r="B90" s="17" t="s">
        <v>83</v>
      </c>
      <c r="C90" s="51">
        <v>100000</v>
      </c>
      <c r="D90" s="52">
        <v>100000</v>
      </c>
      <c r="E90" s="52">
        <v>100000</v>
      </c>
      <c r="F90" s="52">
        <v>100000</v>
      </c>
      <c r="G90" s="52">
        <v>100000</v>
      </c>
      <c r="H90" s="52">
        <v>100000</v>
      </c>
      <c r="I90" s="52">
        <v>100000</v>
      </c>
      <c r="J90" s="52">
        <v>100000</v>
      </c>
      <c r="K90" s="52">
        <v>100000</v>
      </c>
      <c r="L90" s="52">
        <v>100000</v>
      </c>
      <c r="M90" s="52">
        <v>100000</v>
      </c>
      <c r="N90" s="52">
        <v>100000</v>
      </c>
      <c r="O90" s="21">
        <f>+N90</f>
        <v>100000</v>
      </c>
    </row>
    <row r="91" spans="2:15" x14ac:dyDescent="0.2">
      <c r="B91" s="17" t="s">
        <v>84</v>
      </c>
      <c r="C91" s="53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24">
        <f>+N91</f>
        <v>0</v>
      </c>
    </row>
    <row r="92" spans="2:15" x14ac:dyDescent="0.2">
      <c r="B92" s="17" t="s">
        <v>85</v>
      </c>
      <c r="C92" s="53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24">
        <f>+N92</f>
        <v>0</v>
      </c>
    </row>
    <row r="93" spans="2:15" x14ac:dyDescent="0.2">
      <c r="B93" s="17" t="s">
        <v>86</v>
      </c>
      <c r="C93" s="53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24">
        <f>+N93</f>
        <v>0</v>
      </c>
    </row>
    <row r="94" spans="2:15" x14ac:dyDescent="0.2">
      <c r="B94" s="17" t="s">
        <v>87</v>
      </c>
      <c r="C94" s="55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27">
        <f>+N94</f>
        <v>0</v>
      </c>
    </row>
    <row r="95" spans="2:15" x14ac:dyDescent="0.2">
      <c r="B95" s="2" t="s">
        <v>33</v>
      </c>
      <c r="C95" s="19">
        <f>SUM(C90:C94)</f>
        <v>100000</v>
      </c>
      <c r="D95" s="20">
        <f>SUM(D90:D94)</f>
        <v>100000</v>
      </c>
      <c r="E95" s="20">
        <f t="shared" ref="E95:O95" si="19">SUM(E90:E94)</f>
        <v>100000</v>
      </c>
      <c r="F95" s="20">
        <f t="shared" si="19"/>
        <v>100000</v>
      </c>
      <c r="G95" s="20">
        <f t="shared" si="19"/>
        <v>100000</v>
      </c>
      <c r="H95" s="20">
        <f t="shared" si="19"/>
        <v>100000</v>
      </c>
      <c r="I95" s="20">
        <f t="shared" si="19"/>
        <v>100000</v>
      </c>
      <c r="J95" s="20">
        <f t="shared" si="19"/>
        <v>100000</v>
      </c>
      <c r="K95" s="20">
        <f t="shared" si="19"/>
        <v>100000</v>
      </c>
      <c r="L95" s="20">
        <f t="shared" si="19"/>
        <v>100000</v>
      </c>
      <c r="M95" s="20">
        <f t="shared" si="19"/>
        <v>100000</v>
      </c>
      <c r="N95" s="20">
        <f t="shared" si="19"/>
        <v>100000</v>
      </c>
      <c r="O95" s="21">
        <f t="shared" si="19"/>
        <v>100000</v>
      </c>
    </row>
    <row r="96" spans="2:15" x14ac:dyDescent="0.2">
      <c r="B96" s="12"/>
      <c r="C96" s="28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8"/>
    </row>
    <row r="97" spans="2:15" x14ac:dyDescent="0.2">
      <c r="B97" s="64" t="s">
        <v>88</v>
      </c>
      <c r="C97" s="93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6"/>
    </row>
    <row r="98" spans="2:15" x14ac:dyDescent="0.2">
      <c r="B98" s="17" t="s">
        <v>89</v>
      </c>
      <c r="C98" s="51">
        <v>800000</v>
      </c>
      <c r="D98" s="52">
        <v>800000</v>
      </c>
      <c r="E98" s="52">
        <v>800000</v>
      </c>
      <c r="F98" s="52">
        <v>800000</v>
      </c>
      <c r="G98" s="52">
        <v>800000</v>
      </c>
      <c r="H98" s="52">
        <v>800000</v>
      </c>
      <c r="I98" s="52">
        <v>800000</v>
      </c>
      <c r="J98" s="52">
        <v>800000</v>
      </c>
      <c r="K98" s="52">
        <v>800000</v>
      </c>
      <c r="L98" s="52">
        <v>800000</v>
      </c>
      <c r="M98" s="52">
        <v>800000</v>
      </c>
      <c r="N98" s="52">
        <v>800000</v>
      </c>
      <c r="O98" s="21">
        <f t="shared" ref="O98:O103" si="20">+N98</f>
        <v>800000</v>
      </c>
    </row>
    <row r="99" spans="2:15" x14ac:dyDescent="0.2">
      <c r="B99" s="17" t="s">
        <v>90</v>
      </c>
      <c r="C99" s="53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24">
        <f t="shared" si="20"/>
        <v>0</v>
      </c>
    </row>
    <row r="100" spans="2:15" x14ac:dyDescent="0.2">
      <c r="B100" s="17" t="s">
        <v>91</v>
      </c>
      <c r="C100" s="53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24">
        <f t="shared" si="20"/>
        <v>0</v>
      </c>
    </row>
    <row r="101" spans="2:15" x14ac:dyDescent="0.2">
      <c r="B101" s="17" t="s">
        <v>92</v>
      </c>
      <c r="C101" s="22">
        <f>+C54</f>
        <v>310000</v>
      </c>
      <c r="D101" s="23">
        <f t="shared" ref="D101:N101" si="21">+C101+D54</f>
        <v>620000</v>
      </c>
      <c r="E101" s="23">
        <f t="shared" si="21"/>
        <v>930000</v>
      </c>
      <c r="F101" s="23">
        <f t="shared" si="21"/>
        <v>1240000</v>
      </c>
      <c r="G101" s="23">
        <f t="shared" si="21"/>
        <v>1550000</v>
      </c>
      <c r="H101" s="23">
        <f t="shared" si="21"/>
        <v>1860000</v>
      </c>
      <c r="I101" s="23">
        <f t="shared" si="21"/>
        <v>2170000</v>
      </c>
      <c r="J101" s="23">
        <f t="shared" si="21"/>
        <v>2480000</v>
      </c>
      <c r="K101" s="23">
        <f t="shared" si="21"/>
        <v>2790000</v>
      </c>
      <c r="L101" s="23">
        <f t="shared" si="21"/>
        <v>3100000</v>
      </c>
      <c r="M101" s="23">
        <f t="shared" si="21"/>
        <v>3410000</v>
      </c>
      <c r="N101" s="23">
        <f t="shared" si="21"/>
        <v>3720000</v>
      </c>
      <c r="O101" s="24">
        <f t="shared" si="20"/>
        <v>3720000</v>
      </c>
    </row>
    <row r="102" spans="2:15" x14ac:dyDescent="0.2">
      <c r="B102" s="17" t="s">
        <v>93</v>
      </c>
      <c r="C102" s="53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24">
        <f t="shared" si="20"/>
        <v>0</v>
      </c>
    </row>
    <row r="103" spans="2:15" x14ac:dyDescent="0.2">
      <c r="B103" s="17" t="s">
        <v>94</v>
      </c>
      <c r="C103" s="55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27">
        <f t="shared" si="20"/>
        <v>0</v>
      </c>
    </row>
    <row r="104" spans="2:15" x14ac:dyDescent="0.2">
      <c r="B104" s="2" t="s">
        <v>34</v>
      </c>
      <c r="C104" s="19">
        <f>SUM(C98:C103)</f>
        <v>1110000</v>
      </c>
      <c r="D104" s="20">
        <f>SUM(D98:D103)</f>
        <v>1420000</v>
      </c>
      <c r="E104" s="20">
        <f t="shared" ref="E104:O104" si="22">SUM(E98:E103)</f>
        <v>1730000</v>
      </c>
      <c r="F104" s="20">
        <f t="shared" si="22"/>
        <v>2040000</v>
      </c>
      <c r="G104" s="20">
        <f t="shared" si="22"/>
        <v>2350000</v>
      </c>
      <c r="H104" s="20">
        <f t="shared" si="22"/>
        <v>2660000</v>
      </c>
      <c r="I104" s="20">
        <f t="shared" si="22"/>
        <v>2970000</v>
      </c>
      <c r="J104" s="20">
        <f t="shared" si="22"/>
        <v>3280000</v>
      </c>
      <c r="K104" s="20">
        <f t="shared" si="22"/>
        <v>3590000</v>
      </c>
      <c r="L104" s="20">
        <f t="shared" si="22"/>
        <v>3900000</v>
      </c>
      <c r="M104" s="20">
        <f t="shared" si="22"/>
        <v>4210000</v>
      </c>
      <c r="N104" s="20">
        <f t="shared" si="22"/>
        <v>4520000</v>
      </c>
      <c r="O104" s="21">
        <f t="shared" si="22"/>
        <v>4520000</v>
      </c>
    </row>
    <row r="105" spans="2:15" x14ac:dyDescent="0.2">
      <c r="B105" s="12"/>
      <c r="C105" s="28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8"/>
    </row>
    <row r="106" spans="2:15" ht="13.5" thickBot="1" x14ac:dyDescent="0.25">
      <c r="B106" s="100" t="s">
        <v>122</v>
      </c>
      <c r="C106" s="33">
        <f>+C87+C95+C104</f>
        <v>2210000</v>
      </c>
      <c r="D106" s="34">
        <f>+D87+D95+D104</f>
        <v>2520000</v>
      </c>
      <c r="E106" s="34">
        <f t="shared" ref="E106:O106" si="23">+E87+E95+E104</f>
        <v>2830000</v>
      </c>
      <c r="F106" s="34">
        <f t="shared" si="23"/>
        <v>3140000</v>
      </c>
      <c r="G106" s="34">
        <f t="shared" si="23"/>
        <v>3450000</v>
      </c>
      <c r="H106" s="34">
        <f t="shared" si="23"/>
        <v>3760000</v>
      </c>
      <c r="I106" s="34">
        <f t="shared" si="23"/>
        <v>4070000</v>
      </c>
      <c r="J106" s="34">
        <f t="shared" si="23"/>
        <v>4380000</v>
      </c>
      <c r="K106" s="34">
        <f t="shared" si="23"/>
        <v>4690000</v>
      </c>
      <c r="L106" s="34">
        <f t="shared" si="23"/>
        <v>5000000</v>
      </c>
      <c r="M106" s="34">
        <f t="shared" si="23"/>
        <v>5310000</v>
      </c>
      <c r="N106" s="34">
        <f t="shared" si="23"/>
        <v>5620000</v>
      </c>
      <c r="O106" s="35">
        <f t="shared" si="23"/>
        <v>5620000</v>
      </c>
    </row>
    <row r="107" spans="2:15" ht="13.5" thickTop="1" x14ac:dyDescent="0.2">
      <c r="B107" s="99" t="s">
        <v>35</v>
      </c>
      <c r="C107" s="28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8"/>
    </row>
    <row r="108" spans="2:15" x14ac:dyDescent="0.2">
      <c r="B108" s="64" t="s">
        <v>36</v>
      </c>
      <c r="C108" s="93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6"/>
    </row>
    <row r="109" spans="2:15" x14ac:dyDescent="0.2">
      <c r="B109" s="17" t="s">
        <v>95</v>
      </c>
      <c r="C109" s="19">
        <f>+C54</f>
        <v>310000</v>
      </c>
      <c r="D109" s="20">
        <f>+D54</f>
        <v>310000</v>
      </c>
      <c r="E109" s="20">
        <f t="shared" ref="E109:N109" si="24">+E54</f>
        <v>310000</v>
      </c>
      <c r="F109" s="20">
        <f t="shared" si="24"/>
        <v>310000</v>
      </c>
      <c r="G109" s="20">
        <f t="shared" si="24"/>
        <v>310000</v>
      </c>
      <c r="H109" s="20">
        <f t="shared" si="24"/>
        <v>310000</v>
      </c>
      <c r="I109" s="20">
        <f t="shared" si="24"/>
        <v>310000</v>
      </c>
      <c r="J109" s="20">
        <f t="shared" si="24"/>
        <v>310000</v>
      </c>
      <c r="K109" s="20">
        <f t="shared" si="24"/>
        <v>310000</v>
      </c>
      <c r="L109" s="20">
        <f t="shared" si="24"/>
        <v>310000</v>
      </c>
      <c r="M109" s="20">
        <f t="shared" si="24"/>
        <v>310000</v>
      </c>
      <c r="N109" s="20">
        <f t="shared" si="24"/>
        <v>310000</v>
      </c>
      <c r="O109" s="21">
        <f>SUM(C109:N109)</f>
        <v>3720000</v>
      </c>
    </row>
    <row r="110" spans="2:15" ht="25.5" customHeight="1" x14ac:dyDescent="0.2">
      <c r="B110" s="112" t="s">
        <v>129</v>
      </c>
      <c r="C110" s="28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8"/>
    </row>
    <row r="111" spans="2:15" x14ac:dyDescent="0.2">
      <c r="B111" s="48" t="s">
        <v>53</v>
      </c>
      <c r="C111" s="53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24">
        <f>SUM(C111:N111)</f>
        <v>0</v>
      </c>
    </row>
    <row r="112" spans="2:15" x14ac:dyDescent="0.2">
      <c r="B112" s="48" t="s">
        <v>96</v>
      </c>
      <c r="C112" s="53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24">
        <f t="shared" ref="O112:O121" si="25">SUM(C112:N112)</f>
        <v>0</v>
      </c>
    </row>
    <row r="113" spans="2:15" x14ac:dyDescent="0.2">
      <c r="B113" s="48" t="s">
        <v>56</v>
      </c>
      <c r="C113" s="53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24">
        <f t="shared" si="25"/>
        <v>0</v>
      </c>
    </row>
    <row r="114" spans="2:15" x14ac:dyDescent="0.2">
      <c r="B114" s="48" t="s">
        <v>97</v>
      </c>
      <c r="C114" s="53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24">
        <f t="shared" si="25"/>
        <v>0</v>
      </c>
    </row>
    <row r="115" spans="2:15" x14ac:dyDescent="0.2">
      <c r="B115" s="48" t="s">
        <v>98</v>
      </c>
      <c r="C115" s="53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24">
        <f t="shared" si="25"/>
        <v>0</v>
      </c>
    </row>
    <row r="116" spans="2:15" x14ac:dyDescent="0.2">
      <c r="B116" s="48" t="s">
        <v>99</v>
      </c>
      <c r="C116" s="53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24">
        <f t="shared" si="25"/>
        <v>0</v>
      </c>
    </row>
    <row r="117" spans="2:15" ht="12.75" customHeight="1" x14ac:dyDescent="0.2">
      <c r="B117" s="49" t="s">
        <v>100</v>
      </c>
      <c r="C117" s="53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24">
        <f t="shared" si="25"/>
        <v>0</v>
      </c>
    </row>
    <row r="118" spans="2:15" x14ac:dyDescent="0.2">
      <c r="B118" s="48" t="s">
        <v>101</v>
      </c>
      <c r="C118" s="53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24">
        <f t="shared" si="25"/>
        <v>0</v>
      </c>
    </row>
    <row r="119" spans="2:15" x14ac:dyDescent="0.2">
      <c r="B119" s="48" t="s">
        <v>57</v>
      </c>
      <c r="C119" s="53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24">
        <f t="shared" si="25"/>
        <v>0</v>
      </c>
    </row>
    <row r="120" spans="2:15" x14ac:dyDescent="0.2">
      <c r="B120" s="48" t="s">
        <v>102</v>
      </c>
      <c r="C120" s="53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24">
        <f t="shared" si="25"/>
        <v>0</v>
      </c>
    </row>
    <row r="121" spans="2:15" x14ac:dyDescent="0.2">
      <c r="B121" s="49" t="s">
        <v>103</v>
      </c>
      <c r="C121" s="55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27">
        <f t="shared" si="25"/>
        <v>0</v>
      </c>
    </row>
    <row r="122" spans="2:15" x14ac:dyDescent="0.2">
      <c r="B122" s="2" t="s">
        <v>37</v>
      </c>
      <c r="C122" s="19">
        <f>SUM(C109:C121)</f>
        <v>310000</v>
      </c>
      <c r="D122" s="20">
        <f>SUM(D109:D121)</f>
        <v>310000</v>
      </c>
      <c r="E122" s="20">
        <f t="shared" ref="E122:O122" si="26">SUM(E109:E121)</f>
        <v>310000</v>
      </c>
      <c r="F122" s="20">
        <f t="shared" si="26"/>
        <v>310000</v>
      </c>
      <c r="G122" s="20">
        <f t="shared" si="26"/>
        <v>310000</v>
      </c>
      <c r="H122" s="20">
        <f t="shared" si="26"/>
        <v>310000</v>
      </c>
      <c r="I122" s="20">
        <f t="shared" si="26"/>
        <v>310000</v>
      </c>
      <c r="J122" s="20">
        <f t="shared" si="26"/>
        <v>310000</v>
      </c>
      <c r="K122" s="20">
        <f t="shared" si="26"/>
        <v>310000</v>
      </c>
      <c r="L122" s="20">
        <f t="shared" si="26"/>
        <v>310000</v>
      </c>
      <c r="M122" s="20">
        <f t="shared" si="26"/>
        <v>310000</v>
      </c>
      <c r="N122" s="20">
        <f t="shared" si="26"/>
        <v>310000</v>
      </c>
      <c r="O122" s="21">
        <f t="shared" si="26"/>
        <v>3720000</v>
      </c>
    </row>
    <row r="123" spans="2:15" x14ac:dyDescent="0.2">
      <c r="B123" s="9"/>
      <c r="C123" s="28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8"/>
    </row>
    <row r="124" spans="2:15" x14ac:dyDescent="0.2">
      <c r="B124" s="64" t="s">
        <v>38</v>
      </c>
      <c r="C124" s="93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6"/>
    </row>
    <row r="125" spans="2:15" x14ac:dyDescent="0.2">
      <c r="B125" s="17" t="s">
        <v>104</v>
      </c>
      <c r="C125" s="51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21">
        <f>SUM(C125:N125)</f>
        <v>0</v>
      </c>
    </row>
    <row r="126" spans="2:15" x14ac:dyDescent="0.2">
      <c r="B126" s="17" t="s">
        <v>105</v>
      </c>
      <c r="C126" s="53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24">
        <f t="shared" ref="O126:O134" si="27">SUM(C126:N126)</f>
        <v>0</v>
      </c>
    </row>
    <row r="127" spans="2:15" x14ac:dyDescent="0.2">
      <c r="B127" s="50" t="s">
        <v>106</v>
      </c>
      <c r="C127" s="53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24">
        <f t="shared" si="27"/>
        <v>0</v>
      </c>
    </row>
    <row r="128" spans="2:15" x14ac:dyDescent="0.2">
      <c r="B128" s="18" t="s">
        <v>107</v>
      </c>
      <c r="C128" s="53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24">
        <f t="shared" si="27"/>
        <v>0</v>
      </c>
    </row>
    <row r="129" spans="2:15" ht="12.75" customHeight="1" x14ac:dyDescent="0.2">
      <c r="B129" s="18" t="s">
        <v>108</v>
      </c>
      <c r="C129" s="53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24">
        <f t="shared" si="27"/>
        <v>0</v>
      </c>
    </row>
    <row r="130" spans="2:15" x14ac:dyDescent="0.2">
      <c r="B130" s="17" t="s">
        <v>109</v>
      </c>
      <c r="C130" s="53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24">
        <f t="shared" si="27"/>
        <v>0</v>
      </c>
    </row>
    <row r="131" spans="2:15" x14ac:dyDescent="0.2">
      <c r="B131" s="18" t="s">
        <v>110</v>
      </c>
      <c r="C131" s="53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24">
        <f t="shared" si="27"/>
        <v>0</v>
      </c>
    </row>
    <row r="132" spans="2:15" x14ac:dyDescent="0.2">
      <c r="B132" s="18" t="s">
        <v>111</v>
      </c>
      <c r="C132" s="53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24">
        <f t="shared" si="27"/>
        <v>0</v>
      </c>
    </row>
    <row r="133" spans="2:15" x14ac:dyDescent="0.2">
      <c r="B133" s="18" t="s">
        <v>112</v>
      </c>
      <c r="C133" s="53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24">
        <f t="shared" si="27"/>
        <v>0</v>
      </c>
    </row>
    <row r="134" spans="2:15" x14ac:dyDescent="0.2">
      <c r="B134" s="18" t="s">
        <v>113</v>
      </c>
      <c r="C134" s="55">
        <v>0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27">
        <f t="shared" si="27"/>
        <v>0</v>
      </c>
    </row>
    <row r="135" spans="2:15" x14ac:dyDescent="0.2">
      <c r="B135" s="2" t="s">
        <v>39</v>
      </c>
      <c r="C135" s="19">
        <f>SUM(C125:C134)</f>
        <v>0</v>
      </c>
      <c r="D135" s="20">
        <f>SUM(D125:D134)</f>
        <v>0</v>
      </c>
      <c r="E135" s="20">
        <f t="shared" ref="E135:O135" si="28">SUM(E125:E134)</f>
        <v>0</v>
      </c>
      <c r="F135" s="20">
        <f t="shared" si="28"/>
        <v>0</v>
      </c>
      <c r="G135" s="20">
        <f t="shared" si="28"/>
        <v>0</v>
      </c>
      <c r="H135" s="20">
        <f t="shared" si="28"/>
        <v>0</v>
      </c>
      <c r="I135" s="20">
        <f t="shared" si="28"/>
        <v>0</v>
      </c>
      <c r="J135" s="20">
        <f t="shared" si="28"/>
        <v>0</v>
      </c>
      <c r="K135" s="20">
        <f t="shared" si="28"/>
        <v>0</v>
      </c>
      <c r="L135" s="20">
        <f t="shared" si="28"/>
        <v>0</v>
      </c>
      <c r="M135" s="20">
        <f t="shared" si="28"/>
        <v>0</v>
      </c>
      <c r="N135" s="20">
        <f t="shared" si="28"/>
        <v>0</v>
      </c>
      <c r="O135" s="21">
        <f t="shared" si="28"/>
        <v>0</v>
      </c>
    </row>
    <row r="136" spans="2:15" x14ac:dyDescent="0.2">
      <c r="B136" s="9"/>
      <c r="C136" s="28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8"/>
    </row>
    <row r="137" spans="2:15" x14ac:dyDescent="0.2">
      <c r="B137" s="64" t="s">
        <v>40</v>
      </c>
      <c r="C137" s="93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6"/>
    </row>
    <row r="138" spans="2:15" x14ac:dyDescent="0.2">
      <c r="B138" s="17" t="s">
        <v>137</v>
      </c>
      <c r="C138" s="51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21">
        <f>SUM(C138:N138)</f>
        <v>0</v>
      </c>
    </row>
    <row r="139" spans="2:15" x14ac:dyDescent="0.2">
      <c r="B139" s="17" t="s">
        <v>115</v>
      </c>
      <c r="C139" s="53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24">
        <f t="shared" ref="O139:O144" si="29">SUM(C139:N139)</f>
        <v>0</v>
      </c>
    </row>
    <row r="140" spans="2:15" x14ac:dyDescent="0.2">
      <c r="B140" s="17" t="s">
        <v>116</v>
      </c>
      <c r="C140" s="53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  <c r="O140" s="24">
        <f t="shared" si="29"/>
        <v>0</v>
      </c>
    </row>
    <row r="141" spans="2:15" x14ac:dyDescent="0.2">
      <c r="B141" s="17" t="s">
        <v>117</v>
      </c>
      <c r="C141" s="53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24">
        <f t="shared" si="29"/>
        <v>0</v>
      </c>
    </row>
    <row r="142" spans="2:15" x14ac:dyDescent="0.2">
      <c r="B142" s="17" t="s">
        <v>118</v>
      </c>
      <c r="C142" s="53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24">
        <f t="shared" si="29"/>
        <v>0</v>
      </c>
    </row>
    <row r="143" spans="2:15" x14ac:dyDescent="0.2">
      <c r="B143" s="17" t="s">
        <v>119</v>
      </c>
      <c r="C143" s="53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24">
        <f t="shared" si="29"/>
        <v>0</v>
      </c>
    </row>
    <row r="144" spans="2:15" x14ac:dyDescent="0.2">
      <c r="B144" s="17" t="s">
        <v>120</v>
      </c>
      <c r="C144" s="55">
        <v>0</v>
      </c>
      <c r="D144" s="56">
        <v>0</v>
      </c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27">
        <f t="shared" si="29"/>
        <v>0</v>
      </c>
    </row>
    <row r="145" spans="2:15" x14ac:dyDescent="0.2">
      <c r="B145" s="107" t="s">
        <v>41</v>
      </c>
      <c r="C145" s="19">
        <f>SUM(C138:C144)</f>
        <v>0</v>
      </c>
      <c r="D145" s="20">
        <f>SUM(D138:D144)</f>
        <v>0</v>
      </c>
      <c r="E145" s="20">
        <f t="shared" ref="E145:O145" si="30">SUM(E138:E144)</f>
        <v>0</v>
      </c>
      <c r="F145" s="20">
        <f t="shared" si="30"/>
        <v>0</v>
      </c>
      <c r="G145" s="20">
        <f t="shared" si="30"/>
        <v>0</v>
      </c>
      <c r="H145" s="20">
        <f t="shared" si="30"/>
        <v>0</v>
      </c>
      <c r="I145" s="20">
        <f t="shared" si="30"/>
        <v>0</v>
      </c>
      <c r="J145" s="20">
        <f t="shared" si="30"/>
        <v>0</v>
      </c>
      <c r="K145" s="20">
        <f t="shared" si="30"/>
        <v>0</v>
      </c>
      <c r="L145" s="20">
        <f t="shared" si="30"/>
        <v>0</v>
      </c>
      <c r="M145" s="20">
        <f t="shared" si="30"/>
        <v>0</v>
      </c>
      <c r="N145" s="20">
        <f t="shared" si="30"/>
        <v>0</v>
      </c>
      <c r="O145" s="21">
        <f t="shared" si="30"/>
        <v>0</v>
      </c>
    </row>
    <row r="146" spans="2:15" x14ac:dyDescent="0.2">
      <c r="B146" s="9"/>
      <c r="C146" s="28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8"/>
    </row>
    <row r="147" spans="2:15" x14ac:dyDescent="0.2">
      <c r="B147" s="97" t="s">
        <v>134</v>
      </c>
      <c r="C147" s="19">
        <f>+C122+C135+C145</f>
        <v>310000</v>
      </c>
      <c r="D147" s="20">
        <f>+D122+D135+D145</f>
        <v>310000</v>
      </c>
      <c r="E147" s="20">
        <f t="shared" ref="E147:O147" si="31">+E122+E135+E145</f>
        <v>310000</v>
      </c>
      <c r="F147" s="20">
        <f t="shared" si="31"/>
        <v>310000</v>
      </c>
      <c r="G147" s="20">
        <f t="shared" si="31"/>
        <v>310000</v>
      </c>
      <c r="H147" s="20">
        <f t="shared" si="31"/>
        <v>310000</v>
      </c>
      <c r="I147" s="20">
        <f t="shared" si="31"/>
        <v>310000</v>
      </c>
      <c r="J147" s="20">
        <f t="shared" si="31"/>
        <v>310000</v>
      </c>
      <c r="K147" s="20">
        <f t="shared" si="31"/>
        <v>310000</v>
      </c>
      <c r="L147" s="20">
        <f t="shared" si="31"/>
        <v>310000</v>
      </c>
      <c r="M147" s="20">
        <f t="shared" si="31"/>
        <v>310000</v>
      </c>
      <c r="N147" s="20">
        <f t="shared" si="31"/>
        <v>310000</v>
      </c>
      <c r="O147" s="21">
        <f t="shared" si="31"/>
        <v>3720000</v>
      </c>
    </row>
    <row r="148" spans="2:15" x14ac:dyDescent="0.2">
      <c r="B148" s="9"/>
      <c r="C148" s="28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8"/>
    </row>
    <row r="149" spans="2:15" x14ac:dyDescent="0.2">
      <c r="B149" s="97" t="s">
        <v>43</v>
      </c>
      <c r="C149" s="108">
        <v>0</v>
      </c>
      <c r="D149" s="20">
        <f>+C150</f>
        <v>310000</v>
      </c>
      <c r="E149" s="20">
        <f t="shared" ref="E149:N149" si="32">+D150</f>
        <v>620000</v>
      </c>
      <c r="F149" s="20">
        <f t="shared" si="32"/>
        <v>930000</v>
      </c>
      <c r="G149" s="20">
        <f t="shared" si="32"/>
        <v>1240000</v>
      </c>
      <c r="H149" s="20">
        <f t="shared" si="32"/>
        <v>1550000</v>
      </c>
      <c r="I149" s="20">
        <f t="shared" si="32"/>
        <v>1860000</v>
      </c>
      <c r="J149" s="20">
        <f t="shared" si="32"/>
        <v>2170000</v>
      </c>
      <c r="K149" s="20">
        <f t="shared" si="32"/>
        <v>2480000</v>
      </c>
      <c r="L149" s="20">
        <f t="shared" si="32"/>
        <v>2790000</v>
      </c>
      <c r="M149" s="20">
        <f t="shared" si="32"/>
        <v>3100000</v>
      </c>
      <c r="N149" s="20">
        <f t="shared" si="32"/>
        <v>3410000</v>
      </c>
      <c r="O149" s="58"/>
    </row>
    <row r="150" spans="2:15" ht="14.25" x14ac:dyDescent="0.2">
      <c r="B150" s="101" t="s">
        <v>121</v>
      </c>
      <c r="C150" s="108">
        <f>+C147+C149</f>
        <v>310000</v>
      </c>
      <c r="D150" s="20">
        <f>+D147+D149</f>
        <v>620000</v>
      </c>
      <c r="E150" s="20">
        <f t="shared" ref="E150:N150" si="33">+E147+E149</f>
        <v>930000</v>
      </c>
      <c r="F150" s="20">
        <f t="shared" si="33"/>
        <v>1240000</v>
      </c>
      <c r="G150" s="20">
        <f t="shared" si="33"/>
        <v>1550000</v>
      </c>
      <c r="H150" s="20">
        <f t="shared" si="33"/>
        <v>1860000</v>
      </c>
      <c r="I150" s="20">
        <f t="shared" si="33"/>
        <v>2170000</v>
      </c>
      <c r="J150" s="20">
        <f t="shared" si="33"/>
        <v>2480000</v>
      </c>
      <c r="K150" s="20">
        <f t="shared" si="33"/>
        <v>2790000</v>
      </c>
      <c r="L150" s="20">
        <f t="shared" si="33"/>
        <v>3100000</v>
      </c>
      <c r="M150" s="20">
        <f t="shared" si="33"/>
        <v>3410000</v>
      </c>
      <c r="N150" s="20">
        <f t="shared" si="33"/>
        <v>3720000</v>
      </c>
      <c r="O150" s="58"/>
    </row>
    <row r="151" spans="2:15" ht="13.5" thickBot="1" x14ac:dyDescent="0.25">
      <c r="B151" s="13"/>
      <c r="C151" s="59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/>
    </row>
  </sheetData>
  <phoneticPr fontId="0" type="noConversion"/>
  <printOptions horizontalCentered="1"/>
  <pageMargins left="0.75" right="0.75" top="1" bottom="1" header="0.5" footer="0.5"/>
  <pageSetup fitToHeight="0" orientation="landscape" r:id="rId1"/>
  <headerFooter alignWithMargins="0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24"/>
    <pageSetUpPr fitToPage="1"/>
  </sheetPr>
  <dimension ref="A1:O151"/>
  <sheetViews>
    <sheetView showGridLines="0" zoomScaleNormal="100" workbookViewId="0">
      <pane xSplit="2" ySplit="6" topLeftCell="L116" activePane="bottomRight" state="frozen"/>
      <selection activeCell="A22" sqref="A22:IV22"/>
      <selection pane="topRight" activeCell="A22" sqref="A22:IV22"/>
      <selection pane="bottomLeft" activeCell="A22" sqref="A22:IV22"/>
      <selection pane="bottomRight" activeCell="B1" sqref="B1"/>
    </sheetView>
  </sheetViews>
  <sheetFormatPr defaultRowHeight="12.75" x14ac:dyDescent="0.2"/>
  <cols>
    <col min="1" max="1" width="5" style="10" customWidth="1"/>
    <col min="2" max="2" width="48.28515625" style="10" customWidth="1"/>
    <col min="3" max="3" width="17.42578125" style="10" customWidth="1"/>
    <col min="4" max="5" width="16.42578125" style="10" bestFit="1" customWidth="1"/>
    <col min="6" max="15" width="16.28515625" style="10" customWidth="1"/>
    <col min="16" max="16384" width="9.140625" style="10"/>
  </cols>
  <sheetData>
    <row r="1" spans="1:15" ht="16.5" customHeight="1" x14ac:dyDescent="0.2">
      <c r="B1" s="115" t="s">
        <v>141</v>
      </c>
      <c r="C1" s="4"/>
      <c r="D1" s="5"/>
    </row>
    <row r="2" spans="1:15" ht="15.75" x14ac:dyDescent="0.2">
      <c r="B2" s="115" t="s">
        <v>144</v>
      </c>
      <c r="C2" s="102"/>
      <c r="D2" s="104"/>
      <c r="E2" s="103"/>
      <c r="F2" s="105"/>
      <c r="G2" s="103"/>
    </row>
    <row r="3" spans="1:15" ht="12.75" customHeight="1" x14ac:dyDescent="0.2">
      <c r="B3" s="116" t="s">
        <v>140</v>
      </c>
      <c r="C3" s="4"/>
      <c r="D3" s="5"/>
    </row>
    <row r="4" spans="1:15" ht="12.75" customHeight="1" x14ac:dyDescent="0.25">
      <c r="A4" s="6"/>
      <c r="B4" s="3"/>
      <c r="C4" s="4"/>
      <c r="D4" s="5"/>
    </row>
    <row r="5" spans="1:15" ht="13.5" thickBot="1" x14ac:dyDescent="0.25">
      <c r="B5" s="1"/>
      <c r="C5" s="92"/>
    </row>
    <row r="6" spans="1:15" s="82" customFormat="1" ht="15" x14ac:dyDescent="0.2">
      <c r="B6" s="68"/>
      <c r="C6" s="69" t="s">
        <v>0</v>
      </c>
      <c r="D6" s="70" t="s">
        <v>1</v>
      </c>
      <c r="E6" s="70" t="s">
        <v>2</v>
      </c>
      <c r="F6" s="71" t="s">
        <v>3</v>
      </c>
      <c r="G6" s="70" t="s">
        <v>4</v>
      </c>
      <c r="H6" s="70" t="s">
        <v>5</v>
      </c>
      <c r="I6" s="70" t="s">
        <v>6</v>
      </c>
      <c r="J6" s="70" t="s">
        <v>7</v>
      </c>
      <c r="K6" s="70" t="s">
        <v>8</v>
      </c>
      <c r="L6" s="70" t="s">
        <v>9</v>
      </c>
      <c r="M6" s="70" t="s">
        <v>10</v>
      </c>
      <c r="N6" s="70" t="s">
        <v>11</v>
      </c>
      <c r="O6" s="72" t="s">
        <v>44</v>
      </c>
    </row>
    <row r="7" spans="1:15" x14ac:dyDescent="0.2">
      <c r="B7" s="99" t="s">
        <v>46</v>
      </c>
      <c r="C7" s="62"/>
      <c r="D7" s="63"/>
      <c r="E7" s="63"/>
      <c r="F7" s="52"/>
      <c r="G7" s="57"/>
      <c r="H7" s="57"/>
      <c r="I7" s="57"/>
      <c r="J7" s="57"/>
      <c r="K7" s="57"/>
      <c r="L7" s="57"/>
      <c r="M7" s="57"/>
      <c r="N7" s="57"/>
      <c r="O7" s="58"/>
    </row>
    <row r="8" spans="1:15" s="82" customFormat="1" x14ac:dyDescent="0.2">
      <c r="B8" s="73" t="s">
        <v>12</v>
      </c>
      <c r="C8" s="83"/>
      <c r="D8" s="84"/>
      <c r="E8" s="84"/>
      <c r="F8" s="85"/>
      <c r="G8" s="86"/>
      <c r="H8" s="86"/>
      <c r="I8" s="86"/>
      <c r="J8" s="86"/>
      <c r="K8" s="86"/>
      <c r="L8" s="86"/>
      <c r="M8" s="86"/>
      <c r="N8" s="86"/>
      <c r="O8" s="87"/>
    </row>
    <row r="9" spans="1:15" x14ac:dyDescent="0.2">
      <c r="B9" s="16" t="s">
        <v>48</v>
      </c>
      <c r="C9" s="51">
        <v>1000000</v>
      </c>
      <c r="D9" s="52">
        <v>1000000</v>
      </c>
      <c r="E9" s="52">
        <v>1000000</v>
      </c>
      <c r="F9" s="52">
        <v>1000000</v>
      </c>
      <c r="G9" s="52">
        <v>1000000</v>
      </c>
      <c r="H9" s="52">
        <v>1000000</v>
      </c>
      <c r="I9" s="52">
        <v>1000000</v>
      </c>
      <c r="J9" s="52">
        <v>1000000</v>
      </c>
      <c r="K9" s="52">
        <v>1000000</v>
      </c>
      <c r="L9" s="52">
        <v>1000000</v>
      </c>
      <c r="M9" s="52">
        <v>1000000</v>
      </c>
      <c r="N9" s="52">
        <v>1000000</v>
      </c>
      <c r="O9" s="21">
        <f t="shared" ref="O9:O14" si="0">SUM(C9:N9)</f>
        <v>12000000</v>
      </c>
    </row>
    <row r="10" spans="1:15" x14ac:dyDescent="0.2">
      <c r="B10" s="16" t="s">
        <v>49</v>
      </c>
      <c r="C10" s="53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24">
        <f t="shared" si="0"/>
        <v>0</v>
      </c>
    </row>
    <row r="11" spans="1:15" x14ac:dyDescent="0.2">
      <c r="B11" s="113" t="s">
        <v>50</v>
      </c>
      <c r="C11" s="53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24">
        <f t="shared" si="0"/>
        <v>0</v>
      </c>
    </row>
    <row r="12" spans="1:15" x14ac:dyDescent="0.2">
      <c r="B12" s="46" t="s">
        <v>13</v>
      </c>
      <c r="C12" s="53">
        <v>500000</v>
      </c>
      <c r="D12" s="54">
        <v>500000</v>
      </c>
      <c r="E12" s="54">
        <v>500000</v>
      </c>
      <c r="F12" s="54">
        <v>500000</v>
      </c>
      <c r="G12" s="54">
        <v>500000</v>
      </c>
      <c r="H12" s="54">
        <v>500000</v>
      </c>
      <c r="I12" s="54">
        <v>500000</v>
      </c>
      <c r="J12" s="54">
        <v>500000</v>
      </c>
      <c r="K12" s="54">
        <v>500000</v>
      </c>
      <c r="L12" s="54">
        <v>500000</v>
      </c>
      <c r="M12" s="54">
        <v>500000</v>
      </c>
      <c r="N12" s="54">
        <v>500000</v>
      </c>
      <c r="O12" s="24">
        <f t="shared" si="0"/>
        <v>6000000</v>
      </c>
    </row>
    <row r="13" spans="1:15" x14ac:dyDescent="0.2">
      <c r="B13" s="46" t="s">
        <v>130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24">
        <f t="shared" si="0"/>
        <v>0</v>
      </c>
    </row>
    <row r="14" spans="1:15" x14ac:dyDescent="0.2">
      <c r="B14" s="17" t="s">
        <v>22</v>
      </c>
      <c r="C14" s="55">
        <v>100000</v>
      </c>
      <c r="D14" s="56">
        <v>100000</v>
      </c>
      <c r="E14" s="56">
        <v>100000</v>
      </c>
      <c r="F14" s="56">
        <v>100000</v>
      </c>
      <c r="G14" s="56">
        <v>100000</v>
      </c>
      <c r="H14" s="56">
        <v>100000</v>
      </c>
      <c r="I14" s="56">
        <v>100000</v>
      </c>
      <c r="J14" s="56">
        <v>100000</v>
      </c>
      <c r="K14" s="56">
        <v>100000</v>
      </c>
      <c r="L14" s="56">
        <v>100000</v>
      </c>
      <c r="M14" s="56">
        <v>100000</v>
      </c>
      <c r="N14" s="56">
        <v>100000</v>
      </c>
      <c r="O14" s="27">
        <f t="shared" si="0"/>
        <v>1200000</v>
      </c>
    </row>
    <row r="15" spans="1:15" x14ac:dyDescent="0.2">
      <c r="B15" s="2" t="s">
        <v>14</v>
      </c>
      <c r="C15" s="19">
        <f>SUM(C9:C14)</f>
        <v>1600000</v>
      </c>
      <c r="D15" s="20">
        <f>SUM(D9:D14)</f>
        <v>1600000</v>
      </c>
      <c r="E15" s="20">
        <f t="shared" ref="E15:N15" si="1">SUM(E9:E14)</f>
        <v>1600000</v>
      </c>
      <c r="F15" s="20">
        <f t="shared" si="1"/>
        <v>1600000</v>
      </c>
      <c r="G15" s="20">
        <f t="shared" si="1"/>
        <v>1600000</v>
      </c>
      <c r="H15" s="20">
        <f t="shared" si="1"/>
        <v>1600000</v>
      </c>
      <c r="I15" s="20">
        <f t="shared" si="1"/>
        <v>1600000</v>
      </c>
      <c r="J15" s="20">
        <f t="shared" si="1"/>
        <v>1600000</v>
      </c>
      <c r="K15" s="20">
        <f t="shared" si="1"/>
        <v>1600000</v>
      </c>
      <c r="L15" s="20">
        <f t="shared" si="1"/>
        <v>1600000</v>
      </c>
      <c r="M15" s="20">
        <f t="shared" si="1"/>
        <v>1600000</v>
      </c>
      <c r="N15" s="20">
        <f t="shared" si="1"/>
        <v>1600000</v>
      </c>
      <c r="O15" s="21">
        <f>SUM(O8:O14)</f>
        <v>19200000</v>
      </c>
    </row>
    <row r="16" spans="1:15" x14ac:dyDescent="0.2">
      <c r="B16" s="9"/>
      <c r="C16" s="28"/>
      <c r="D16" s="29"/>
      <c r="E16" s="29"/>
      <c r="F16" s="29"/>
      <c r="G16" s="57"/>
      <c r="H16" s="57"/>
      <c r="I16" s="57"/>
      <c r="J16" s="57"/>
      <c r="K16" s="57"/>
      <c r="L16" s="57"/>
      <c r="M16" s="57"/>
      <c r="N16" s="57"/>
      <c r="O16" s="58"/>
    </row>
    <row r="17" spans="2:15" s="82" customFormat="1" x14ac:dyDescent="0.2">
      <c r="B17" s="73" t="s">
        <v>15</v>
      </c>
      <c r="C17" s="88"/>
      <c r="D17" s="89"/>
      <c r="E17" s="89"/>
      <c r="F17" s="89"/>
      <c r="G17" s="86"/>
      <c r="H17" s="86"/>
      <c r="I17" s="86"/>
      <c r="J17" s="86"/>
      <c r="K17" s="86"/>
      <c r="L17" s="86"/>
      <c r="M17" s="86"/>
      <c r="N17" s="86"/>
      <c r="O17" s="87"/>
    </row>
    <row r="18" spans="2:15" x14ac:dyDescent="0.2">
      <c r="B18" s="17" t="s">
        <v>51</v>
      </c>
      <c r="C18" s="51">
        <v>1200000</v>
      </c>
      <c r="D18" s="52">
        <v>1200000</v>
      </c>
      <c r="E18" s="52">
        <v>1200000</v>
      </c>
      <c r="F18" s="52">
        <v>1200000</v>
      </c>
      <c r="G18" s="52">
        <v>1200000</v>
      </c>
      <c r="H18" s="52">
        <v>1200000</v>
      </c>
      <c r="I18" s="52">
        <v>1200000</v>
      </c>
      <c r="J18" s="52">
        <v>1200000</v>
      </c>
      <c r="K18" s="52">
        <v>1200000</v>
      </c>
      <c r="L18" s="52">
        <v>1200000</v>
      </c>
      <c r="M18" s="52">
        <v>1200000</v>
      </c>
      <c r="N18" s="52">
        <v>1200000</v>
      </c>
      <c r="O18" s="21">
        <f>SUM(C18:N18)</f>
        <v>14400000</v>
      </c>
    </row>
    <row r="19" spans="2:15" x14ac:dyDescent="0.2">
      <c r="B19" s="17" t="s">
        <v>52</v>
      </c>
      <c r="C19" s="53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24">
        <f>SUM(C19:N19)</f>
        <v>0</v>
      </c>
    </row>
    <row r="20" spans="2:15" x14ac:dyDescent="0.2">
      <c r="B20" s="17" t="s">
        <v>22</v>
      </c>
      <c r="C20" s="55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27">
        <f>SUM(C20:N20)</f>
        <v>0</v>
      </c>
    </row>
    <row r="21" spans="2:15" x14ac:dyDescent="0.2">
      <c r="B21" s="2" t="s">
        <v>16</v>
      </c>
      <c r="C21" s="19">
        <f>SUM(C18:C20)</f>
        <v>1200000</v>
      </c>
      <c r="D21" s="20">
        <f>SUM(D18:D20)</f>
        <v>1200000</v>
      </c>
      <c r="E21" s="20">
        <f t="shared" ref="E21:O21" si="2">SUM(E18:E20)</f>
        <v>1200000</v>
      </c>
      <c r="F21" s="20">
        <f t="shared" si="2"/>
        <v>1200000</v>
      </c>
      <c r="G21" s="20">
        <f t="shared" si="2"/>
        <v>1200000</v>
      </c>
      <c r="H21" s="20">
        <f t="shared" si="2"/>
        <v>1200000</v>
      </c>
      <c r="I21" s="20">
        <f t="shared" si="2"/>
        <v>1200000</v>
      </c>
      <c r="J21" s="20">
        <f t="shared" si="2"/>
        <v>1200000</v>
      </c>
      <c r="K21" s="20">
        <f t="shared" si="2"/>
        <v>1200000</v>
      </c>
      <c r="L21" s="20">
        <f t="shared" si="2"/>
        <v>1200000</v>
      </c>
      <c r="M21" s="20">
        <f t="shared" si="2"/>
        <v>1200000</v>
      </c>
      <c r="N21" s="20">
        <f t="shared" si="2"/>
        <v>1200000</v>
      </c>
      <c r="O21" s="21">
        <f t="shared" si="2"/>
        <v>14400000</v>
      </c>
    </row>
    <row r="22" spans="2:15" x14ac:dyDescent="0.2">
      <c r="B22" s="2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</row>
    <row r="23" spans="2:15" x14ac:dyDescent="0.2">
      <c r="B23" s="73" t="s">
        <v>25</v>
      </c>
      <c r="C23" s="93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6"/>
    </row>
    <row r="24" spans="2:15" s="82" customFormat="1" x14ac:dyDescent="0.2">
      <c r="B24" s="111" t="s">
        <v>25</v>
      </c>
      <c r="C24" s="79">
        <f>+C15-C21</f>
        <v>400000</v>
      </c>
      <c r="D24" s="80">
        <f>+D15-D21</f>
        <v>400000</v>
      </c>
      <c r="E24" s="80">
        <f t="shared" ref="E24:O24" si="3">+E15-E21</f>
        <v>400000</v>
      </c>
      <c r="F24" s="80">
        <f t="shared" si="3"/>
        <v>400000</v>
      </c>
      <c r="G24" s="80">
        <f t="shared" si="3"/>
        <v>400000</v>
      </c>
      <c r="H24" s="80">
        <f t="shared" si="3"/>
        <v>400000</v>
      </c>
      <c r="I24" s="80">
        <f t="shared" si="3"/>
        <v>400000</v>
      </c>
      <c r="J24" s="80">
        <f t="shared" si="3"/>
        <v>400000</v>
      </c>
      <c r="K24" s="80">
        <f t="shared" si="3"/>
        <v>400000</v>
      </c>
      <c r="L24" s="80">
        <f t="shared" si="3"/>
        <v>400000</v>
      </c>
      <c r="M24" s="80">
        <f t="shared" si="3"/>
        <v>400000</v>
      </c>
      <c r="N24" s="80">
        <f t="shared" si="3"/>
        <v>400000</v>
      </c>
      <c r="O24" s="81">
        <f t="shared" si="3"/>
        <v>4800000</v>
      </c>
    </row>
    <row r="25" spans="2:15" x14ac:dyDescent="0.2">
      <c r="B25" s="16" t="s">
        <v>53</v>
      </c>
      <c r="C25" s="55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27">
        <f>SUM(C25:N25)</f>
        <v>0</v>
      </c>
    </row>
    <row r="26" spans="2:15" x14ac:dyDescent="0.2">
      <c r="B26" s="2" t="s">
        <v>17</v>
      </c>
      <c r="C26" s="19">
        <f>+C24-C25</f>
        <v>400000</v>
      </c>
      <c r="D26" s="20">
        <f>+D24-D25</f>
        <v>400000</v>
      </c>
      <c r="E26" s="20">
        <f t="shared" ref="E26:O26" si="4">+E24-E25</f>
        <v>400000</v>
      </c>
      <c r="F26" s="20">
        <f t="shared" si="4"/>
        <v>400000</v>
      </c>
      <c r="G26" s="20">
        <f t="shared" si="4"/>
        <v>400000</v>
      </c>
      <c r="H26" s="20">
        <f t="shared" si="4"/>
        <v>400000</v>
      </c>
      <c r="I26" s="20">
        <f t="shared" si="4"/>
        <v>400000</v>
      </c>
      <c r="J26" s="20">
        <f t="shared" si="4"/>
        <v>400000</v>
      </c>
      <c r="K26" s="20">
        <f t="shared" si="4"/>
        <v>400000</v>
      </c>
      <c r="L26" s="20">
        <f t="shared" si="4"/>
        <v>400000</v>
      </c>
      <c r="M26" s="20">
        <f t="shared" si="4"/>
        <v>400000</v>
      </c>
      <c r="N26" s="20">
        <f t="shared" si="4"/>
        <v>400000</v>
      </c>
      <c r="O26" s="21">
        <f t="shared" si="4"/>
        <v>4800000</v>
      </c>
    </row>
    <row r="27" spans="2:15" x14ac:dyDescent="0.2">
      <c r="B27" s="9"/>
      <c r="C27" s="28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2:15" s="82" customFormat="1" x14ac:dyDescent="0.2">
      <c r="B28" s="73" t="s">
        <v>123</v>
      </c>
      <c r="C28" s="83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</row>
    <row r="29" spans="2:15" x14ac:dyDescent="0.2">
      <c r="B29" s="16" t="s">
        <v>54</v>
      </c>
      <c r="C29" s="51">
        <v>200000</v>
      </c>
      <c r="D29" s="52">
        <v>200000</v>
      </c>
      <c r="E29" s="52">
        <v>200000</v>
      </c>
      <c r="F29" s="52">
        <v>200000</v>
      </c>
      <c r="G29" s="52">
        <v>200000</v>
      </c>
      <c r="H29" s="52">
        <v>200000</v>
      </c>
      <c r="I29" s="52">
        <v>200000</v>
      </c>
      <c r="J29" s="52">
        <v>200000</v>
      </c>
      <c r="K29" s="52">
        <v>200000</v>
      </c>
      <c r="L29" s="52">
        <v>200000</v>
      </c>
      <c r="M29" s="52">
        <v>200000</v>
      </c>
      <c r="N29" s="52">
        <v>200000</v>
      </c>
      <c r="O29" s="21">
        <f t="shared" ref="O29:O35" si="5">SUM(C29:N29)</f>
        <v>2400000</v>
      </c>
    </row>
    <row r="30" spans="2:15" x14ac:dyDescent="0.2">
      <c r="B30" s="16" t="s">
        <v>131</v>
      </c>
      <c r="C30" s="53">
        <v>150000</v>
      </c>
      <c r="D30" s="54">
        <v>150000</v>
      </c>
      <c r="E30" s="54">
        <v>150000</v>
      </c>
      <c r="F30" s="54">
        <v>150000</v>
      </c>
      <c r="G30" s="54">
        <v>150000</v>
      </c>
      <c r="H30" s="54">
        <v>150000</v>
      </c>
      <c r="I30" s="54">
        <v>150000</v>
      </c>
      <c r="J30" s="54">
        <v>150000</v>
      </c>
      <c r="K30" s="54">
        <v>150000</v>
      </c>
      <c r="L30" s="54">
        <v>150000</v>
      </c>
      <c r="M30" s="54">
        <v>150000</v>
      </c>
      <c r="N30" s="54">
        <v>150000</v>
      </c>
      <c r="O30" s="24">
        <f t="shared" si="5"/>
        <v>1800000</v>
      </c>
    </row>
    <row r="31" spans="2:15" x14ac:dyDescent="0.2">
      <c r="B31" s="16" t="s">
        <v>55</v>
      </c>
      <c r="C31" s="53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24">
        <f t="shared" si="5"/>
        <v>0</v>
      </c>
    </row>
    <row r="32" spans="2:15" x14ac:dyDescent="0.2">
      <c r="B32" s="16" t="s">
        <v>56</v>
      </c>
      <c r="C32" s="53">
        <v>125000</v>
      </c>
      <c r="D32" s="54">
        <v>125000</v>
      </c>
      <c r="E32" s="54">
        <v>125000</v>
      </c>
      <c r="F32" s="54">
        <v>125000</v>
      </c>
      <c r="G32" s="54">
        <v>125000</v>
      </c>
      <c r="H32" s="54">
        <v>125000</v>
      </c>
      <c r="I32" s="54">
        <v>125000</v>
      </c>
      <c r="J32" s="54">
        <v>125000</v>
      </c>
      <c r="K32" s="54">
        <v>125000</v>
      </c>
      <c r="L32" s="54">
        <v>125000</v>
      </c>
      <c r="M32" s="54">
        <v>125000</v>
      </c>
      <c r="N32" s="54">
        <v>125000</v>
      </c>
      <c r="O32" s="24">
        <f t="shared" si="5"/>
        <v>1500000</v>
      </c>
    </row>
    <row r="33" spans="2:15" x14ac:dyDescent="0.2">
      <c r="B33" s="16" t="s">
        <v>57</v>
      </c>
      <c r="C33" s="53">
        <v>50000</v>
      </c>
      <c r="D33" s="54">
        <v>50000</v>
      </c>
      <c r="E33" s="54">
        <v>50000</v>
      </c>
      <c r="F33" s="54">
        <v>50000</v>
      </c>
      <c r="G33" s="54">
        <v>50000</v>
      </c>
      <c r="H33" s="54">
        <v>50000</v>
      </c>
      <c r="I33" s="54">
        <v>50000</v>
      </c>
      <c r="J33" s="54">
        <v>50000</v>
      </c>
      <c r="K33" s="54">
        <v>50000</v>
      </c>
      <c r="L33" s="54">
        <v>50000</v>
      </c>
      <c r="M33" s="54">
        <v>50000</v>
      </c>
      <c r="N33" s="54">
        <v>50000</v>
      </c>
      <c r="O33" s="24">
        <f t="shared" si="5"/>
        <v>600000</v>
      </c>
    </row>
    <row r="34" spans="2:15" x14ac:dyDescent="0.2">
      <c r="B34" s="16" t="s">
        <v>58</v>
      </c>
      <c r="C34" s="53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24">
        <f t="shared" si="5"/>
        <v>0</v>
      </c>
    </row>
    <row r="35" spans="2:15" x14ac:dyDescent="0.2">
      <c r="B35" s="16" t="s">
        <v>18</v>
      </c>
      <c r="C35" s="55">
        <v>25000</v>
      </c>
      <c r="D35" s="56">
        <v>25000</v>
      </c>
      <c r="E35" s="56">
        <v>25000</v>
      </c>
      <c r="F35" s="56">
        <v>25000</v>
      </c>
      <c r="G35" s="56">
        <v>25000</v>
      </c>
      <c r="H35" s="56">
        <v>25000</v>
      </c>
      <c r="I35" s="56">
        <v>25000</v>
      </c>
      <c r="J35" s="56">
        <v>25000</v>
      </c>
      <c r="K35" s="56">
        <v>25000</v>
      </c>
      <c r="L35" s="56">
        <v>25000</v>
      </c>
      <c r="M35" s="56">
        <v>25000</v>
      </c>
      <c r="N35" s="56">
        <v>25000</v>
      </c>
      <c r="O35" s="27">
        <f t="shared" si="5"/>
        <v>300000</v>
      </c>
    </row>
    <row r="36" spans="2:15" x14ac:dyDescent="0.2">
      <c r="B36" s="2" t="s">
        <v>124</v>
      </c>
      <c r="C36" s="19">
        <f>SUM(C29:C35)</f>
        <v>550000</v>
      </c>
      <c r="D36" s="20">
        <f>SUM(D29:D35)</f>
        <v>550000</v>
      </c>
      <c r="E36" s="20">
        <f t="shared" ref="E36:O36" si="6">SUM(E29:E35)</f>
        <v>550000</v>
      </c>
      <c r="F36" s="20">
        <f t="shared" si="6"/>
        <v>550000</v>
      </c>
      <c r="G36" s="20">
        <f t="shared" si="6"/>
        <v>550000</v>
      </c>
      <c r="H36" s="20">
        <f t="shared" si="6"/>
        <v>550000</v>
      </c>
      <c r="I36" s="20">
        <f t="shared" si="6"/>
        <v>550000</v>
      </c>
      <c r="J36" s="20">
        <f t="shared" si="6"/>
        <v>550000</v>
      </c>
      <c r="K36" s="20">
        <f t="shared" si="6"/>
        <v>550000</v>
      </c>
      <c r="L36" s="20">
        <f t="shared" si="6"/>
        <v>550000</v>
      </c>
      <c r="M36" s="20">
        <f t="shared" si="6"/>
        <v>550000</v>
      </c>
      <c r="N36" s="20">
        <f t="shared" si="6"/>
        <v>550000</v>
      </c>
      <c r="O36" s="21">
        <f t="shared" si="6"/>
        <v>6600000</v>
      </c>
    </row>
    <row r="37" spans="2:15" x14ac:dyDescent="0.2">
      <c r="B37" s="9"/>
      <c r="C37" s="32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8"/>
    </row>
    <row r="38" spans="2:15" s="82" customFormat="1" x14ac:dyDescent="0.2">
      <c r="B38" s="73" t="s">
        <v>125</v>
      </c>
      <c r="C38" s="83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5" x14ac:dyDescent="0.2">
      <c r="B39" s="16" t="s">
        <v>59</v>
      </c>
      <c r="C39" s="51">
        <v>300000</v>
      </c>
      <c r="D39" s="52">
        <v>300000</v>
      </c>
      <c r="E39" s="52">
        <v>300000</v>
      </c>
      <c r="F39" s="52">
        <v>300000</v>
      </c>
      <c r="G39" s="52">
        <v>300000</v>
      </c>
      <c r="H39" s="52">
        <v>300000</v>
      </c>
      <c r="I39" s="52">
        <v>300000</v>
      </c>
      <c r="J39" s="52">
        <v>300000</v>
      </c>
      <c r="K39" s="52">
        <v>300000</v>
      </c>
      <c r="L39" s="52">
        <v>300000</v>
      </c>
      <c r="M39" s="52">
        <v>300000</v>
      </c>
      <c r="N39" s="52">
        <v>300000</v>
      </c>
      <c r="O39" s="21">
        <f>SUM(C39:N39)</f>
        <v>3600000</v>
      </c>
    </row>
    <row r="40" spans="2:15" x14ac:dyDescent="0.2">
      <c r="B40" s="16" t="s">
        <v>19</v>
      </c>
      <c r="C40" s="53">
        <v>120000</v>
      </c>
      <c r="D40" s="54">
        <v>120000</v>
      </c>
      <c r="E40" s="54">
        <v>120000</v>
      </c>
      <c r="F40" s="54">
        <v>120000</v>
      </c>
      <c r="G40" s="54">
        <v>120000</v>
      </c>
      <c r="H40" s="54">
        <v>120000</v>
      </c>
      <c r="I40" s="54">
        <v>120000</v>
      </c>
      <c r="J40" s="54">
        <v>120000</v>
      </c>
      <c r="K40" s="54">
        <v>120000</v>
      </c>
      <c r="L40" s="54">
        <v>120000</v>
      </c>
      <c r="M40" s="54">
        <v>120000</v>
      </c>
      <c r="N40" s="54">
        <v>120000</v>
      </c>
      <c r="O40" s="24">
        <f>SUM(C40:N40)</f>
        <v>1440000</v>
      </c>
    </row>
    <row r="41" spans="2:15" x14ac:dyDescent="0.2">
      <c r="B41" s="16" t="s">
        <v>20</v>
      </c>
      <c r="C41" s="53">
        <v>50000</v>
      </c>
      <c r="D41" s="54">
        <v>50000</v>
      </c>
      <c r="E41" s="54">
        <v>50000</v>
      </c>
      <c r="F41" s="54">
        <v>50000</v>
      </c>
      <c r="G41" s="54">
        <v>50000</v>
      </c>
      <c r="H41" s="54">
        <v>50000</v>
      </c>
      <c r="I41" s="54">
        <v>50000</v>
      </c>
      <c r="J41" s="54">
        <v>50000</v>
      </c>
      <c r="K41" s="54">
        <v>50000</v>
      </c>
      <c r="L41" s="54">
        <v>50000</v>
      </c>
      <c r="M41" s="54">
        <v>50000</v>
      </c>
      <c r="N41" s="54">
        <v>50000</v>
      </c>
      <c r="O41" s="24">
        <f t="shared" ref="O41:O47" si="7">SUM(C41:N41)</f>
        <v>600000</v>
      </c>
    </row>
    <row r="42" spans="2:15" x14ac:dyDescent="0.2">
      <c r="B42" s="16" t="s">
        <v>60</v>
      </c>
      <c r="C42" s="53">
        <v>50000</v>
      </c>
      <c r="D42" s="54">
        <v>50000</v>
      </c>
      <c r="E42" s="54">
        <v>50000</v>
      </c>
      <c r="F42" s="54">
        <v>50000</v>
      </c>
      <c r="G42" s="54">
        <v>50000</v>
      </c>
      <c r="H42" s="54">
        <v>50000</v>
      </c>
      <c r="I42" s="54">
        <v>50000</v>
      </c>
      <c r="J42" s="54">
        <v>50000</v>
      </c>
      <c r="K42" s="54">
        <v>50000</v>
      </c>
      <c r="L42" s="54">
        <v>50000</v>
      </c>
      <c r="M42" s="54">
        <v>50000</v>
      </c>
      <c r="N42" s="54">
        <v>50000</v>
      </c>
      <c r="O42" s="24">
        <f t="shared" si="7"/>
        <v>600000</v>
      </c>
    </row>
    <row r="43" spans="2:15" x14ac:dyDescent="0.2">
      <c r="B43" s="16" t="s">
        <v>61</v>
      </c>
      <c r="C43" s="53">
        <v>25000</v>
      </c>
      <c r="D43" s="54">
        <v>25000</v>
      </c>
      <c r="E43" s="54">
        <v>25000</v>
      </c>
      <c r="F43" s="54">
        <v>25000</v>
      </c>
      <c r="G43" s="54">
        <v>25000</v>
      </c>
      <c r="H43" s="54">
        <v>25000</v>
      </c>
      <c r="I43" s="54">
        <v>25000</v>
      </c>
      <c r="J43" s="54">
        <v>25000</v>
      </c>
      <c r="K43" s="54">
        <v>25000</v>
      </c>
      <c r="L43" s="54">
        <v>25000</v>
      </c>
      <c r="M43" s="54">
        <v>25000</v>
      </c>
      <c r="N43" s="54">
        <v>25000</v>
      </c>
      <c r="O43" s="24">
        <f t="shared" si="7"/>
        <v>300000</v>
      </c>
    </row>
    <row r="44" spans="2:15" x14ac:dyDescent="0.2">
      <c r="B44" s="16" t="s">
        <v>62</v>
      </c>
      <c r="C44" s="53">
        <v>25000</v>
      </c>
      <c r="D44" s="54">
        <v>25000</v>
      </c>
      <c r="E44" s="54">
        <v>25000</v>
      </c>
      <c r="F44" s="54">
        <v>25000</v>
      </c>
      <c r="G44" s="54">
        <v>25000</v>
      </c>
      <c r="H44" s="54">
        <v>25000</v>
      </c>
      <c r="I44" s="54">
        <v>25000</v>
      </c>
      <c r="J44" s="54">
        <v>25000</v>
      </c>
      <c r="K44" s="54">
        <v>25000</v>
      </c>
      <c r="L44" s="54">
        <v>25000</v>
      </c>
      <c r="M44" s="54">
        <v>25000</v>
      </c>
      <c r="N44" s="54">
        <v>25000</v>
      </c>
      <c r="O44" s="24">
        <f t="shared" si="7"/>
        <v>300000</v>
      </c>
    </row>
    <row r="45" spans="2:15" x14ac:dyDescent="0.2">
      <c r="B45" s="16" t="s">
        <v>21</v>
      </c>
      <c r="C45" s="53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24">
        <f t="shared" si="7"/>
        <v>0</v>
      </c>
    </row>
    <row r="46" spans="2:15" x14ac:dyDescent="0.2">
      <c r="B46" s="16" t="s">
        <v>126</v>
      </c>
      <c r="C46" s="53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24">
        <f t="shared" si="7"/>
        <v>0</v>
      </c>
    </row>
    <row r="47" spans="2:15" x14ac:dyDescent="0.2">
      <c r="B47" s="16" t="s">
        <v>22</v>
      </c>
      <c r="C47" s="55">
        <v>25000</v>
      </c>
      <c r="D47" s="56">
        <v>25000</v>
      </c>
      <c r="E47" s="56">
        <v>25000</v>
      </c>
      <c r="F47" s="56">
        <v>25000</v>
      </c>
      <c r="G47" s="56">
        <v>25000</v>
      </c>
      <c r="H47" s="56">
        <v>25000</v>
      </c>
      <c r="I47" s="56">
        <v>25000</v>
      </c>
      <c r="J47" s="56">
        <v>25000</v>
      </c>
      <c r="K47" s="56">
        <v>25000</v>
      </c>
      <c r="L47" s="56">
        <v>25000</v>
      </c>
      <c r="M47" s="56">
        <v>25000</v>
      </c>
      <c r="N47" s="56">
        <v>25000</v>
      </c>
      <c r="O47" s="27">
        <f t="shared" si="7"/>
        <v>300000</v>
      </c>
    </row>
    <row r="48" spans="2:15" x14ac:dyDescent="0.2">
      <c r="B48" s="2" t="s">
        <v>127</v>
      </c>
      <c r="C48" s="19">
        <f>SUM(C39:C47)</f>
        <v>595000</v>
      </c>
      <c r="D48" s="20">
        <f>SUM(D39:D47)</f>
        <v>595000</v>
      </c>
      <c r="E48" s="20">
        <f t="shared" ref="E48:O48" si="8">SUM(E39:E47)</f>
        <v>595000</v>
      </c>
      <c r="F48" s="20">
        <f t="shared" si="8"/>
        <v>595000</v>
      </c>
      <c r="G48" s="20">
        <f t="shared" si="8"/>
        <v>595000</v>
      </c>
      <c r="H48" s="20">
        <f t="shared" si="8"/>
        <v>595000</v>
      </c>
      <c r="I48" s="20">
        <f t="shared" si="8"/>
        <v>595000</v>
      </c>
      <c r="J48" s="20">
        <f t="shared" si="8"/>
        <v>595000</v>
      </c>
      <c r="K48" s="20">
        <f t="shared" si="8"/>
        <v>595000</v>
      </c>
      <c r="L48" s="20">
        <f t="shared" si="8"/>
        <v>595000</v>
      </c>
      <c r="M48" s="20">
        <f t="shared" si="8"/>
        <v>595000</v>
      </c>
      <c r="N48" s="20">
        <f t="shared" si="8"/>
        <v>595000</v>
      </c>
      <c r="O48" s="21">
        <f t="shared" si="8"/>
        <v>7140000</v>
      </c>
    </row>
    <row r="49" spans="2:15" x14ac:dyDescent="0.2">
      <c r="B49" s="2"/>
      <c r="C49" s="32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8"/>
    </row>
    <row r="50" spans="2:15" x14ac:dyDescent="0.2">
      <c r="B50" s="2" t="s">
        <v>132</v>
      </c>
      <c r="C50" s="19">
        <f>+C26+C36-C48</f>
        <v>355000</v>
      </c>
      <c r="D50" s="20">
        <f>+D26+D36-D48</f>
        <v>355000</v>
      </c>
      <c r="E50" s="20">
        <f t="shared" ref="E50:O50" si="9">+E26+E36-E48</f>
        <v>355000</v>
      </c>
      <c r="F50" s="20">
        <f t="shared" si="9"/>
        <v>355000</v>
      </c>
      <c r="G50" s="20">
        <f t="shared" si="9"/>
        <v>355000</v>
      </c>
      <c r="H50" s="20">
        <f t="shared" si="9"/>
        <v>355000</v>
      </c>
      <c r="I50" s="20">
        <f t="shared" si="9"/>
        <v>355000</v>
      </c>
      <c r="J50" s="20">
        <f t="shared" si="9"/>
        <v>355000</v>
      </c>
      <c r="K50" s="20">
        <f t="shared" si="9"/>
        <v>355000</v>
      </c>
      <c r="L50" s="20">
        <f t="shared" si="9"/>
        <v>355000</v>
      </c>
      <c r="M50" s="20">
        <f t="shared" si="9"/>
        <v>355000</v>
      </c>
      <c r="N50" s="20">
        <f t="shared" si="9"/>
        <v>355000</v>
      </c>
      <c r="O50" s="21">
        <f t="shared" si="9"/>
        <v>4260000</v>
      </c>
    </row>
    <row r="51" spans="2:15" x14ac:dyDescent="0.2">
      <c r="B51" s="9"/>
      <c r="C51" s="32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8"/>
    </row>
    <row r="52" spans="2:15" x14ac:dyDescent="0.2">
      <c r="B52" s="2" t="s">
        <v>23</v>
      </c>
      <c r="C52" s="53">
        <v>45000</v>
      </c>
      <c r="D52" s="54">
        <v>45000</v>
      </c>
      <c r="E52" s="54">
        <v>45000</v>
      </c>
      <c r="F52" s="54">
        <v>45000</v>
      </c>
      <c r="G52" s="54">
        <v>45000</v>
      </c>
      <c r="H52" s="54">
        <v>45000</v>
      </c>
      <c r="I52" s="54">
        <v>45000</v>
      </c>
      <c r="J52" s="54">
        <v>45000</v>
      </c>
      <c r="K52" s="54">
        <v>45000</v>
      </c>
      <c r="L52" s="54">
        <v>45000</v>
      </c>
      <c r="M52" s="54">
        <v>45000</v>
      </c>
      <c r="N52" s="54">
        <v>45000</v>
      </c>
      <c r="O52" s="24">
        <f>SUM(C52:N52)</f>
        <v>540000</v>
      </c>
    </row>
    <row r="53" spans="2:15" x14ac:dyDescent="0.2">
      <c r="B53" s="9"/>
      <c r="C53" s="32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8"/>
    </row>
    <row r="54" spans="2:15" ht="13.5" thickBot="1" x14ac:dyDescent="0.25">
      <c r="B54" s="100" t="s">
        <v>24</v>
      </c>
      <c r="C54" s="33">
        <f>+C50-C52</f>
        <v>310000</v>
      </c>
      <c r="D54" s="34">
        <f>+D50-D52</f>
        <v>310000</v>
      </c>
      <c r="E54" s="34">
        <f t="shared" ref="E54:O54" si="10">+E50-E52</f>
        <v>310000</v>
      </c>
      <c r="F54" s="34">
        <f t="shared" si="10"/>
        <v>310000</v>
      </c>
      <c r="G54" s="34">
        <f t="shared" si="10"/>
        <v>310000</v>
      </c>
      <c r="H54" s="34">
        <f t="shared" si="10"/>
        <v>310000</v>
      </c>
      <c r="I54" s="34">
        <f t="shared" si="10"/>
        <v>310000</v>
      </c>
      <c r="J54" s="34">
        <f t="shared" si="10"/>
        <v>310000</v>
      </c>
      <c r="K54" s="34">
        <f t="shared" si="10"/>
        <v>310000</v>
      </c>
      <c r="L54" s="34">
        <f t="shared" si="10"/>
        <v>310000</v>
      </c>
      <c r="M54" s="34">
        <f t="shared" si="10"/>
        <v>310000</v>
      </c>
      <c r="N54" s="34">
        <f t="shared" si="10"/>
        <v>310000</v>
      </c>
      <c r="O54" s="35">
        <f t="shared" si="10"/>
        <v>3720000</v>
      </c>
    </row>
    <row r="55" spans="2:15" ht="13.5" thickTop="1" x14ac:dyDescent="0.2">
      <c r="B55" s="99" t="s">
        <v>26</v>
      </c>
      <c r="C55" s="28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8"/>
    </row>
    <row r="56" spans="2:15" x14ac:dyDescent="0.2">
      <c r="B56" s="98" t="s">
        <v>27</v>
      </c>
      <c r="C56" s="93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</row>
    <row r="57" spans="2:15" x14ac:dyDescent="0.2">
      <c r="B57" s="17" t="s">
        <v>63</v>
      </c>
      <c r="C57" s="19">
        <f>+C150</f>
        <v>310000</v>
      </c>
      <c r="D57" s="20">
        <f t="shared" ref="D57:N57" si="11">+D150</f>
        <v>620000</v>
      </c>
      <c r="E57" s="20">
        <f t="shared" si="11"/>
        <v>930000</v>
      </c>
      <c r="F57" s="20">
        <f t="shared" si="11"/>
        <v>1240000</v>
      </c>
      <c r="G57" s="20">
        <f t="shared" si="11"/>
        <v>1550000</v>
      </c>
      <c r="H57" s="20">
        <f t="shared" si="11"/>
        <v>1860000</v>
      </c>
      <c r="I57" s="20">
        <f t="shared" si="11"/>
        <v>2170000</v>
      </c>
      <c r="J57" s="20">
        <f t="shared" si="11"/>
        <v>2480000</v>
      </c>
      <c r="K57" s="20">
        <f t="shared" si="11"/>
        <v>2790000</v>
      </c>
      <c r="L57" s="20">
        <f t="shared" si="11"/>
        <v>3100000</v>
      </c>
      <c r="M57" s="20">
        <f t="shared" si="11"/>
        <v>3410000</v>
      </c>
      <c r="N57" s="20">
        <f t="shared" si="11"/>
        <v>3720000</v>
      </c>
      <c r="O57" s="21">
        <f>+N57</f>
        <v>3720000</v>
      </c>
    </row>
    <row r="58" spans="2:15" x14ac:dyDescent="0.2">
      <c r="B58" s="17" t="s">
        <v>64</v>
      </c>
      <c r="C58" s="55">
        <v>250000</v>
      </c>
      <c r="D58" s="56">
        <v>250000</v>
      </c>
      <c r="E58" s="56">
        <v>250000</v>
      </c>
      <c r="F58" s="56">
        <v>250000</v>
      </c>
      <c r="G58" s="56">
        <v>250000</v>
      </c>
      <c r="H58" s="56">
        <v>250000</v>
      </c>
      <c r="I58" s="56">
        <v>250000</v>
      </c>
      <c r="J58" s="56">
        <v>250000</v>
      </c>
      <c r="K58" s="56">
        <v>250000</v>
      </c>
      <c r="L58" s="56">
        <v>250000</v>
      </c>
      <c r="M58" s="56">
        <v>250000</v>
      </c>
      <c r="N58" s="56">
        <v>250000</v>
      </c>
      <c r="O58" s="27">
        <f>+N58</f>
        <v>250000</v>
      </c>
    </row>
    <row r="59" spans="2:15" x14ac:dyDescent="0.2">
      <c r="B59" s="2" t="s">
        <v>67</v>
      </c>
      <c r="C59" s="19">
        <f>SUM(C57:C58)</f>
        <v>560000</v>
      </c>
      <c r="D59" s="20">
        <f>SUM(D57:D58)</f>
        <v>870000</v>
      </c>
      <c r="E59" s="20">
        <f t="shared" ref="E59:O59" si="12">SUM(E57:E58)</f>
        <v>1180000</v>
      </c>
      <c r="F59" s="20">
        <f t="shared" si="12"/>
        <v>1490000</v>
      </c>
      <c r="G59" s="20">
        <f t="shared" si="12"/>
        <v>1800000</v>
      </c>
      <c r="H59" s="20">
        <f t="shared" si="12"/>
        <v>2110000</v>
      </c>
      <c r="I59" s="20">
        <f t="shared" si="12"/>
        <v>2420000</v>
      </c>
      <c r="J59" s="20">
        <f t="shared" si="12"/>
        <v>2730000</v>
      </c>
      <c r="K59" s="20">
        <f t="shared" si="12"/>
        <v>3040000</v>
      </c>
      <c r="L59" s="20">
        <f t="shared" si="12"/>
        <v>3350000</v>
      </c>
      <c r="M59" s="20">
        <f t="shared" si="12"/>
        <v>3660000</v>
      </c>
      <c r="N59" s="20">
        <f t="shared" si="12"/>
        <v>3970000</v>
      </c>
      <c r="O59" s="21">
        <f t="shared" si="12"/>
        <v>3970000</v>
      </c>
    </row>
    <row r="60" spans="2:15" x14ac:dyDescent="0.2">
      <c r="B60" s="12"/>
      <c r="C60" s="28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8"/>
    </row>
    <row r="61" spans="2:15" x14ac:dyDescent="0.2">
      <c r="B61" s="98" t="s">
        <v>68</v>
      </c>
      <c r="C61" s="93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6"/>
    </row>
    <row r="62" spans="2:15" x14ac:dyDescent="0.2">
      <c r="B62" s="17" t="s">
        <v>65</v>
      </c>
      <c r="C62" s="51">
        <v>500000</v>
      </c>
      <c r="D62" s="52">
        <v>500000</v>
      </c>
      <c r="E62" s="52">
        <v>500000</v>
      </c>
      <c r="F62" s="52">
        <v>500000</v>
      </c>
      <c r="G62" s="52">
        <v>500000</v>
      </c>
      <c r="H62" s="52">
        <v>500000</v>
      </c>
      <c r="I62" s="52">
        <v>500000</v>
      </c>
      <c r="J62" s="52">
        <v>500000</v>
      </c>
      <c r="K62" s="52">
        <v>500000</v>
      </c>
      <c r="L62" s="52">
        <v>500000</v>
      </c>
      <c r="M62" s="52">
        <v>500000</v>
      </c>
      <c r="N62" s="52">
        <v>500000</v>
      </c>
      <c r="O62" s="21">
        <f>+N62</f>
        <v>500000</v>
      </c>
    </row>
    <row r="63" spans="2:15" x14ac:dyDescent="0.2">
      <c r="B63" s="17" t="s">
        <v>66</v>
      </c>
      <c r="C63" s="53">
        <v>500000</v>
      </c>
      <c r="D63" s="54">
        <v>500000</v>
      </c>
      <c r="E63" s="54">
        <v>500000</v>
      </c>
      <c r="F63" s="54">
        <v>500000</v>
      </c>
      <c r="G63" s="54">
        <v>500000</v>
      </c>
      <c r="H63" s="54">
        <v>500000</v>
      </c>
      <c r="I63" s="54">
        <v>500000</v>
      </c>
      <c r="J63" s="54">
        <v>500000</v>
      </c>
      <c r="K63" s="54">
        <v>500000</v>
      </c>
      <c r="L63" s="54">
        <v>500000</v>
      </c>
      <c r="M63" s="54">
        <v>500000</v>
      </c>
      <c r="N63" s="54">
        <v>500000</v>
      </c>
      <c r="O63" s="27">
        <f>+N63</f>
        <v>500000</v>
      </c>
    </row>
    <row r="64" spans="2:15" x14ac:dyDescent="0.2">
      <c r="B64" s="2" t="s">
        <v>28</v>
      </c>
      <c r="C64" s="19">
        <f>SUM(C62:C63)</f>
        <v>1000000</v>
      </c>
      <c r="D64" s="20">
        <f>SUM(D62:D63)</f>
        <v>1000000</v>
      </c>
      <c r="E64" s="20">
        <f t="shared" ref="E64:O64" si="13">SUM(E62:E63)</f>
        <v>1000000</v>
      </c>
      <c r="F64" s="20">
        <f t="shared" si="13"/>
        <v>1000000</v>
      </c>
      <c r="G64" s="20">
        <f t="shared" si="13"/>
        <v>1000000</v>
      </c>
      <c r="H64" s="20">
        <f t="shared" si="13"/>
        <v>1000000</v>
      </c>
      <c r="I64" s="20">
        <f t="shared" si="13"/>
        <v>1000000</v>
      </c>
      <c r="J64" s="20">
        <f t="shared" si="13"/>
        <v>1000000</v>
      </c>
      <c r="K64" s="20">
        <f t="shared" si="13"/>
        <v>1000000</v>
      </c>
      <c r="L64" s="20">
        <f t="shared" si="13"/>
        <v>1000000</v>
      </c>
      <c r="M64" s="20">
        <f t="shared" si="13"/>
        <v>1000000</v>
      </c>
      <c r="N64" s="20">
        <f t="shared" si="13"/>
        <v>1000000</v>
      </c>
      <c r="O64" s="21">
        <f t="shared" si="13"/>
        <v>1000000</v>
      </c>
    </row>
    <row r="65" spans="2:15" x14ac:dyDescent="0.2">
      <c r="B65" s="12"/>
      <c r="C65" s="28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8"/>
    </row>
    <row r="66" spans="2:15" x14ac:dyDescent="0.2">
      <c r="B66" s="98" t="s">
        <v>69</v>
      </c>
      <c r="C66" s="93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</row>
    <row r="67" spans="2:15" x14ac:dyDescent="0.2">
      <c r="B67" s="17" t="s">
        <v>70</v>
      </c>
      <c r="C67" s="51">
        <v>500000</v>
      </c>
      <c r="D67" s="52">
        <v>500000</v>
      </c>
      <c r="E67" s="52">
        <v>500000</v>
      </c>
      <c r="F67" s="52">
        <v>500000</v>
      </c>
      <c r="G67" s="52">
        <v>500000</v>
      </c>
      <c r="H67" s="52">
        <v>500000</v>
      </c>
      <c r="I67" s="52">
        <v>500000</v>
      </c>
      <c r="J67" s="52">
        <v>500000</v>
      </c>
      <c r="K67" s="52">
        <v>500000</v>
      </c>
      <c r="L67" s="52">
        <v>500000</v>
      </c>
      <c r="M67" s="52">
        <v>500000</v>
      </c>
      <c r="N67" s="52">
        <v>500000</v>
      </c>
      <c r="O67" s="21">
        <f>+N67</f>
        <v>500000</v>
      </c>
    </row>
    <row r="68" spans="2:15" x14ac:dyDescent="0.2">
      <c r="B68" s="17" t="s">
        <v>71</v>
      </c>
      <c r="C68" s="53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24">
        <f>+N68</f>
        <v>0</v>
      </c>
    </row>
    <row r="69" spans="2:15" x14ac:dyDescent="0.2">
      <c r="B69" s="17" t="s">
        <v>72</v>
      </c>
      <c r="C69" s="55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27">
        <f>+N69</f>
        <v>0</v>
      </c>
    </row>
    <row r="70" spans="2:15" x14ac:dyDescent="0.2">
      <c r="B70" s="2" t="s">
        <v>29</v>
      </c>
      <c r="C70" s="19">
        <f>SUM(C67:C69)</f>
        <v>500000</v>
      </c>
      <c r="D70" s="20">
        <f>SUM(D67:D69)</f>
        <v>500000</v>
      </c>
      <c r="E70" s="20">
        <f t="shared" ref="E70:O70" si="14">SUM(E67:E69)</f>
        <v>500000</v>
      </c>
      <c r="F70" s="20">
        <f t="shared" si="14"/>
        <v>500000</v>
      </c>
      <c r="G70" s="20">
        <f t="shared" si="14"/>
        <v>500000</v>
      </c>
      <c r="H70" s="20">
        <f t="shared" si="14"/>
        <v>500000</v>
      </c>
      <c r="I70" s="20">
        <f t="shared" si="14"/>
        <v>500000</v>
      </c>
      <c r="J70" s="20">
        <f t="shared" si="14"/>
        <v>500000</v>
      </c>
      <c r="K70" s="20">
        <f t="shared" si="14"/>
        <v>500000</v>
      </c>
      <c r="L70" s="20">
        <f t="shared" si="14"/>
        <v>500000</v>
      </c>
      <c r="M70" s="20">
        <f t="shared" si="14"/>
        <v>500000</v>
      </c>
      <c r="N70" s="20">
        <f t="shared" si="14"/>
        <v>500000</v>
      </c>
      <c r="O70" s="21">
        <f t="shared" si="14"/>
        <v>500000</v>
      </c>
    </row>
    <row r="71" spans="2:15" x14ac:dyDescent="0.2">
      <c r="B71" s="12"/>
      <c r="C71" s="28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8"/>
    </row>
    <row r="72" spans="2:15" x14ac:dyDescent="0.2">
      <c r="B72" s="98" t="s">
        <v>30</v>
      </c>
      <c r="C72" s="93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6"/>
    </row>
    <row r="73" spans="2:15" x14ac:dyDescent="0.2">
      <c r="B73" s="17" t="s">
        <v>73</v>
      </c>
      <c r="C73" s="51">
        <v>50000</v>
      </c>
      <c r="D73" s="52">
        <v>50000</v>
      </c>
      <c r="E73" s="52">
        <v>50000</v>
      </c>
      <c r="F73" s="52">
        <v>50000</v>
      </c>
      <c r="G73" s="52">
        <v>50000</v>
      </c>
      <c r="H73" s="52">
        <v>50000</v>
      </c>
      <c r="I73" s="52">
        <v>50000</v>
      </c>
      <c r="J73" s="52">
        <v>50000</v>
      </c>
      <c r="K73" s="52">
        <v>50000</v>
      </c>
      <c r="L73" s="52">
        <v>50000</v>
      </c>
      <c r="M73" s="52">
        <v>50000</v>
      </c>
      <c r="N73" s="52">
        <v>50000</v>
      </c>
      <c r="O73" s="21">
        <f t="shared" ref="O73:O79" si="15">+N73</f>
        <v>50000</v>
      </c>
    </row>
    <row r="74" spans="2:15" x14ac:dyDescent="0.2">
      <c r="B74" s="17" t="s">
        <v>74</v>
      </c>
      <c r="C74" s="53">
        <v>50000</v>
      </c>
      <c r="D74" s="54">
        <v>50000</v>
      </c>
      <c r="E74" s="54">
        <v>50000</v>
      </c>
      <c r="F74" s="54">
        <v>50000</v>
      </c>
      <c r="G74" s="54">
        <v>50000</v>
      </c>
      <c r="H74" s="54">
        <v>50000</v>
      </c>
      <c r="I74" s="54">
        <v>50000</v>
      </c>
      <c r="J74" s="54">
        <v>50000</v>
      </c>
      <c r="K74" s="54">
        <v>50000</v>
      </c>
      <c r="L74" s="54">
        <v>50000</v>
      </c>
      <c r="M74" s="54">
        <v>50000</v>
      </c>
      <c r="N74" s="54">
        <v>50000</v>
      </c>
      <c r="O74" s="24">
        <f t="shared" si="15"/>
        <v>50000</v>
      </c>
    </row>
    <row r="75" spans="2:15" x14ac:dyDescent="0.2">
      <c r="B75" s="17" t="s">
        <v>75</v>
      </c>
      <c r="C75" s="53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24">
        <f t="shared" si="15"/>
        <v>0</v>
      </c>
    </row>
    <row r="76" spans="2:15" x14ac:dyDescent="0.2">
      <c r="B76" s="17" t="s">
        <v>76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24">
        <f t="shared" si="15"/>
        <v>0</v>
      </c>
    </row>
    <row r="77" spans="2:15" x14ac:dyDescent="0.2">
      <c r="B77" s="17" t="s">
        <v>77</v>
      </c>
      <c r="C77" s="53">
        <v>50000</v>
      </c>
      <c r="D77" s="54">
        <v>50000</v>
      </c>
      <c r="E77" s="54">
        <v>50000</v>
      </c>
      <c r="F77" s="54">
        <v>50000</v>
      </c>
      <c r="G77" s="54">
        <v>50000</v>
      </c>
      <c r="H77" s="54">
        <v>50000</v>
      </c>
      <c r="I77" s="54">
        <v>50000</v>
      </c>
      <c r="J77" s="54">
        <v>50000</v>
      </c>
      <c r="K77" s="54">
        <v>50000</v>
      </c>
      <c r="L77" s="54">
        <v>50000</v>
      </c>
      <c r="M77" s="54">
        <v>50000</v>
      </c>
      <c r="N77" s="54">
        <v>50000</v>
      </c>
      <c r="O77" s="24">
        <f t="shared" si="15"/>
        <v>50000</v>
      </c>
    </row>
    <row r="78" spans="2:15" x14ac:dyDescent="0.2">
      <c r="B78" s="17" t="s">
        <v>78</v>
      </c>
      <c r="C78" s="53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24">
        <f t="shared" si="15"/>
        <v>0</v>
      </c>
    </row>
    <row r="79" spans="2:15" x14ac:dyDescent="0.2">
      <c r="B79" s="17" t="s">
        <v>79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27">
        <f t="shared" si="15"/>
        <v>0</v>
      </c>
    </row>
    <row r="80" spans="2:15" x14ac:dyDescent="0.2">
      <c r="B80" s="47" t="s">
        <v>80</v>
      </c>
      <c r="C80" s="19">
        <f>SUM(C73:C79)</f>
        <v>150000</v>
      </c>
      <c r="D80" s="20">
        <f>SUM(D73:D79)</f>
        <v>150000</v>
      </c>
      <c r="E80" s="20">
        <f t="shared" ref="E80:O80" si="16">SUM(E73:E79)</f>
        <v>150000</v>
      </c>
      <c r="F80" s="20">
        <f t="shared" si="16"/>
        <v>150000</v>
      </c>
      <c r="G80" s="20">
        <f t="shared" si="16"/>
        <v>150000</v>
      </c>
      <c r="H80" s="20">
        <f t="shared" si="16"/>
        <v>150000</v>
      </c>
      <c r="I80" s="20">
        <f t="shared" si="16"/>
        <v>150000</v>
      </c>
      <c r="J80" s="20">
        <f t="shared" si="16"/>
        <v>150000</v>
      </c>
      <c r="K80" s="20">
        <f t="shared" si="16"/>
        <v>150000</v>
      </c>
      <c r="L80" s="20">
        <f t="shared" si="16"/>
        <v>150000</v>
      </c>
      <c r="M80" s="20">
        <f t="shared" si="16"/>
        <v>150000</v>
      </c>
      <c r="N80" s="20">
        <f t="shared" si="16"/>
        <v>150000</v>
      </c>
      <c r="O80" s="21">
        <f t="shared" si="16"/>
        <v>150000</v>
      </c>
    </row>
    <row r="81" spans="2:15" x14ac:dyDescent="0.2">
      <c r="B81" s="12"/>
      <c r="C81" s="3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8"/>
    </row>
    <row r="82" spans="2:15" ht="13.5" thickBot="1" x14ac:dyDescent="0.25">
      <c r="B82" s="100" t="s">
        <v>31</v>
      </c>
      <c r="C82" s="33">
        <f>+C80+C70+C64+C59</f>
        <v>2210000</v>
      </c>
      <c r="D82" s="34">
        <f>+D80+D70+D64+D59</f>
        <v>2520000</v>
      </c>
      <c r="E82" s="34">
        <f t="shared" ref="E82:O82" si="17">+E80+E70+E64+E59</f>
        <v>2830000</v>
      </c>
      <c r="F82" s="34">
        <f t="shared" si="17"/>
        <v>3140000</v>
      </c>
      <c r="G82" s="34">
        <f t="shared" si="17"/>
        <v>3450000</v>
      </c>
      <c r="H82" s="34">
        <f t="shared" si="17"/>
        <v>3760000</v>
      </c>
      <c r="I82" s="34">
        <f t="shared" si="17"/>
        <v>4070000</v>
      </c>
      <c r="J82" s="34">
        <f t="shared" si="17"/>
        <v>4380000</v>
      </c>
      <c r="K82" s="34">
        <f t="shared" si="17"/>
        <v>4690000</v>
      </c>
      <c r="L82" s="34">
        <f t="shared" si="17"/>
        <v>5000000</v>
      </c>
      <c r="M82" s="34">
        <f t="shared" si="17"/>
        <v>5310000</v>
      </c>
      <c r="N82" s="34">
        <f t="shared" si="17"/>
        <v>5620000</v>
      </c>
      <c r="O82" s="35">
        <f t="shared" si="17"/>
        <v>5620000</v>
      </c>
    </row>
    <row r="83" spans="2:15" ht="13.5" thickTop="1" x14ac:dyDescent="0.2">
      <c r="B83" s="106"/>
      <c r="C83" s="28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8"/>
    </row>
    <row r="84" spans="2:15" x14ac:dyDescent="0.2">
      <c r="B84" s="64" t="s">
        <v>47</v>
      </c>
      <c r="C84" s="93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6"/>
    </row>
    <row r="85" spans="2:15" x14ac:dyDescent="0.2">
      <c r="B85" s="17" t="s">
        <v>135</v>
      </c>
      <c r="C85" s="51">
        <v>500000</v>
      </c>
      <c r="D85" s="52">
        <v>500000</v>
      </c>
      <c r="E85" s="52">
        <v>500000</v>
      </c>
      <c r="F85" s="52">
        <v>500000</v>
      </c>
      <c r="G85" s="52">
        <v>500000</v>
      </c>
      <c r="H85" s="52">
        <v>500000</v>
      </c>
      <c r="I85" s="52">
        <v>500000</v>
      </c>
      <c r="J85" s="52">
        <v>500000</v>
      </c>
      <c r="K85" s="52">
        <v>500000</v>
      </c>
      <c r="L85" s="52">
        <v>500000</v>
      </c>
      <c r="M85" s="52">
        <v>500000</v>
      </c>
      <c r="N85" s="52">
        <v>500000</v>
      </c>
      <c r="O85" s="21">
        <f>+N85</f>
        <v>500000</v>
      </c>
    </row>
    <row r="86" spans="2:15" x14ac:dyDescent="0.2">
      <c r="B86" s="17" t="s">
        <v>136</v>
      </c>
      <c r="C86" s="55">
        <v>500000</v>
      </c>
      <c r="D86" s="56">
        <v>500000</v>
      </c>
      <c r="E86" s="56">
        <v>500000</v>
      </c>
      <c r="F86" s="56">
        <v>500000</v>
      </c>
      <c r="G86" s="56">
        <v>500000</v>
      </c>
      <c r="H86" s="56">
        <v>500000</v>
      </c>
      <c r="I86" s="56">
        <v>500000</v>
      </c>
      <c r="J86" s="56">
        <v>500000</v>
      </c>
      <c r="K86" s="56">
        <v>500000</v>
      </c>
      <c r="L86" s="56">
        <v>500000</v>
      </c>
      <c r="M86" s="56">
        <v>500000</v>
      </c>
      <c r="N86" s="56">
        <v>500000</v>
      </c>
      <c r="O86" s="27">
        <f>+N86</f>
        <v>500000</v>
      </c>
    </row>
    <row r="87" spans="2:15" x14ac:dyDescent="0.2">
      <c r="B87" s="2" t="s">
        <v>32</v>
      </c>
      <c r="C87" s="19">
        <f>SUM(C85:C86)</f>
        <v>1000000</v>
      </c>
      <c r="D87" s="20">
        <f>SUM(D85:D86)</f>
        <v>1000000</v>
      </c>
      <c r="E87" s="20">
        <f t="shared" ref="E87:O87" si="18">SUM(E85:E86)</f>
        <v>1000000</v>
      </c>
      <c r="F87" s="20">
        <f t="shared" si="18"/>
        <v>1000000</v>
      </c>
      <c r="G87" s="20">
        <f t="shared" si="18"/>
        <v>1000000</v>
      </c>
      <c r="H87" s="20">
        <f t="shared" si="18"/>
        <v>1000000</v>
      </c>
      <c r="I87" s="20">
        <f t="shared" si="18"/>
        <v>1000000</v>
      </c>
      <c r="J87" s="20">
        <f t="shared" si="18"/>
        <v>1000000</v>
      </c>
      <c r="K87" s="20">
        <f t="shared" si="18"/>
        <v>1000000</v>
      </c>
      <c r="L87" s="20">
        <f t="shared" si="18"/>
        <v>1000000</v>
      </c>
      <c r="M87" s="20">
        <f t="shared" si="18"/>
        <v>1000000</v>
      </c>
      <c r="N87" s="20">
        <f t="shared" si="18"/>
        <v>1000000</v>
      </c>
      <c r="O87" s="21">
        <f t="shared" si="18"/>
        <v>1000000</v>
      </c>
    </row>
    <row r="88" spans="2:15" x14ac:dyDescent="0.2">
      <c r="B88" s="12"/>
      <c r="C88" s="28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8"/>
    </row>
    <row r="89" spans="2:15" x14ac:dyDescent="0.2">
      <c r="B89" s="64" t="s">
        <v>82</v>
      </c>
      <c r="C89" s="93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6"/>
    </row>
    <row r="90" spans="2:15" x14ac:dyDescent="0.2">
      <c r="B90" s="17" t="s">
        <v>83</v>
      </c>
      <c r="C90" s="51">
        <v>100000</v>
      </c>
      <c r="D90" s="52">
        <v>100000</v>
      </c>
      <c r="E90" s="52">
        <v>100000</v>
      </c>
      <c r="F90" s="52">
        <v>100000</v>
      </c>
      <c r="G90" s="52">
        <v>100000</v>
      </c>
      <c r="H90" s="52">
        <v>100000</v>
      </c>
      <c r="I90" s="52">
        <v>100000</v>
      </c>
      <c r="J90" s="52">
        <v>100000</v>
      </c>
      <c r="K90" s="52">
        <v>100000</v>
      </c>
      <c r="L90" s="52">
        <v>100000</v>
      </c>
      <c r="M90" s="52">
        <v>100000</v>
      </c>
      <c r="N90" s="52">
        <v>100000</v>
      </c>
      <c r="O90" s="42">
        <f>+N90</f>
        <v>100000</v>
      </c>
    </row>
    <row r="91" spans="2:15" x14ac:dyDescent="0.2">
      <c r="B91" s="17" t="s">
        <v>84</v>
      </c>
      <c r="C91" s="53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24">
        <f>+N91</f>
        <v>0</v>
      </c>
    </row>
    <row r="92" spans="2:15" x14ac:dyDescent="0.2">
      <c r="B92" s="17" t="s">
        <v>85</v>
      </c>
      <c r="C92" s="53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24">
        <f>+N92</f>
        <v>0</v>
      </c>
    </row>
    <row r="93" spans="2:15" x14ac:dyDescent="0.2">
      <c r="B93" s="17" t="s">
        <v>86</v>
      </c>
      <c r="C93" s="53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24">
        <f>+N93</f>
        <v>0</v>
      </c>
    </row>
    <row r="94" spans="2:15" x14ac:dyDescent="0.2">
      <c r="B94" s="17" t="s">
        <v>87</v>
      </c>
      <c r="C94" s="55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27">
        <f>+N94</f>
        <v>0</v>
      </c>
    </row>
    <row r="95" spans="2:15" x14ac:dyDescent="0.2">
      <c r="B95" s="2" t="s">
        <v>33</v>
      </c>
      <c r="C95" s="19">
        <f>SUM(C90:C94)</f>
        <v>100000</v>
      </c>
      <c r="D95" s="20">
        <f>SUM(D90:D94)</f>
        <v>100000</v>
      </c>
      <c r="E95" s="20">
        <f t="shared" ref="E95:O95" si="19">SUM(E90:E94)</f>
        <v>100000</v>
      </c>
      <c r="F95" s="20">
        <f t="shared" si="19"/>
        <v>100000</v>
      </c>
      <c r="G95" s="20">
        <f t="shared" si="19"/>
        <v>100000</v>
      </c>
      <c r="H95" s="20">
        <f t="shared" si="19"/>
        <v>100000</v>
      </c>
      <c r="I95" s="20">
        <f t="shared" si="19"/>
        <v>100000</v>
      </c>
      <c r="J95" s="20">
        <f t="shared" si="19"/>
        <v>100000</v>
      </c>
      <c r="K95" s="20">
        <f t="shared" si="19"/>
        <v>100000</v>
      </c>
      <c r="L95" s="20">
        <f t="shared" si="19"/>
        <v>100000</v>
      </c>
      <c r="M95" s="20">
        <f t="shared" si="19"/>
        <v>100000</v>
      </c>
      <c r="N95" s="20">
        <f t="shared" si="19"/>
        <v>100000</v>
      </c>
      <c r="O95" s="21">
        <f t="shared" si="19"/>
        <v>100000</v>
      </c>
    </row>
    <row r="96" spans="2:15" x14ac:dyDescent="0.2">
      <c r="B96" s="12"/>
      <c r="C96" s="28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8"/>
    </row>
    <row r="97" spans="2:15" x14ac:dyDescent="0.2">
      <c r="B97" s="64" t="s">
        <v>88</v>
      </c>
      <c r="C97" s="93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6"/>
    </row>
    <row r="98" spans="2:15" x14ac:dyDescent="0.2">
      <c r="B98" s="17" t="s">
        <v>89</v>
      </c>
      <c r="C98" s="51">
        <v>800000</v>
      </c>
      <c r="D98" s="52">
        <v>800000</v>
      </c>
      <c r="E98" s="52">
        <v>800000</v>
      </c>
      <c r="F98" s="52">
        <v>800000</v>
      </c>
      <c r="G98" s="52">
        <v>800000</v>
      </c>
      <c r="H98" s="52">
        <v>800000</v>
      </c>
      <c r="I98" s="52">
        <v>800000</v>
      </c>
      <c r="J98" s="52">
        <v>800000</v>
      </c>
      <c r="K98" s="52">
        <v>800000</v>
      </c>
      <c r="L98" s="52">
        <v>800000</v>
      </c>
      <c r="M98" s="52">
        <v>800000</v>
      </c>
      <c r="N98" s="52">
        <v>800000</v>
      </c>
      <c r="O98" s="42">
        <f t="shared" ref="O98:O103" si="20">+N98</f>
        <v>800000</v>
      </c>
    </row>
    <row r="99" spans="2:15" x14ac:dyDescent="0.2">
      <c r="B99" s="17" t="s">
        <v>90</v>
      </c>
      <c r="C99" s="53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24">
        <f t="shared" si="20"/>
        <v>0</v>
      </c>
    </row>
    <row r="100" spans="2:15" x14ac:dyDescent="0.2">
      <c r="B100" s="17" t="s">
        <v>91</v>
      </c>
      <c r="C100" s="53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24">
        <f t="shared" si="20"/>
        <v>0</v>
      </c>
    </row>
    <row r="101" spans="2:15" x14ac:dyDescent="0.2">
      <c r="B101" s="17" t="s">
        <v>92</v>
      </c>
      <c r="C101" s="22">
        <f>+C54</f>
        <v>310000</v>
      </c>
      <c r="D101" s="23">
        <f t="shared" ref="D101:N101" si="21">+C101+D54</f>
        <v>620000</v>
      </c>
      <c r="E101" s="23">
        <f t="shared" si="21"/>
        <v>930000</v>
      </c>
      <c r="F101" s="23">
        <f t="shared" si="21"/>
        <v>1240000</v>
      </c>
      <c r="G101" s="23">
        <f t="shared" si="21"/>
        <v>1550000</v>
      </c>
      <c r="H101" s="23">
        <f t="shared" si="21"/>
        <v>1860000</v>
      </c>
      <c r="I101" s="23">
        <f t="shared" si="21"/>
        <v>2170000</v>
      </c>
      <c r="J101" s="23">
        <f t="shared" si="21"/>
        <v>2480000</v>
      </c>
      <c r="K101" s="23">
        <f t="shared" si="21"/>
        <v>2790000</v>
      </c>
      <c r="L101" s="23">
        <f t="shared" si="21"/>
        <v>3100000</v>
      </c>
      <c r="M101" s="23">
        <f t="shared" si="21"/>
        <v>3410000</v>
      </c>
      <c r="N101" s="23">
        <f t="shared" si="21"/>
        <v>3720000</v>
      </c>
      <c r="O101" s="24">
        <f t="shared" si="20"/>
        <v>3720000</v>
      </c>
    </row>
    <row r="102" spans="2:15" x14ac:dyDescent="0.2">
      <c r="B102" s="17" t="s">
        <v>93</v>
      </c>
      <c r="C102" s="53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24">
        <f t="shared" si="20"/>
        <v>0</v>
      </c>
    </row>
    <row r="103" spans="2:15" x14ac:dyDescent="0.2">
      <c r="B103" s="17" t="s">
        <v>94</v>
      </c>
      <c r="C103" s="55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27">
        <f t="shared" si="20"/>
        <v>0</v>
      </c>
    </row>
    <row r="104" spans="2:15" x14ac:dyDescent="0.2">
      <c r="B104" s="2" t="s">
        <v>34</v>
      </c>
      <c r="C104" s="19">
        <f>SUM(C98:C103)</f>
        <v>1110000</v>
      </c>
      <c r="D104" s="20">
        <f>SUM(D98:D103)</f>
        <v>1420000</v>
      </c>
      <c r="E104" s="20">
        <f t="shared" ref="E104:O104" si="22">SUM(E98:E103)</f>
        <v>1730000</v>
      </c>
      <c r="F104" s="20">
        <f t="shared" si="22"/>
        <v>2040000</v>
      </c>
      <c r="G104" s="20">
        <f t="shared" si="22"/>
        <v>2350000</v>
      </c>
      <c r="H104" s="20">
        <f t="shared" si="22"/>
        <v>2660000</v>
      </c>
      <c r="I104" s="20">
        <f t="shared" si="22"/>
        <v>2970000</v>
      </c>
      <c r="J104" s="20">
        <f t="shared" si="22"/>
        <v>3280000</v>
      </c>
      <c r="K104" s="20">
        <f t="shared" si="22"/>
        <v>3590000</v>
      </c>
      <c r="L104" s="20">
        <f t="shared" si="22"/>
        <v>3900000</v>
      </c>
      <c r="M104" s="20">
        <f t="shared" si="22"/>
        <v>4210000</v>
      </c>
      <c r="N104" s="20">
        <f t="shared" si="22"/>
        <v>4520000</v>
      </c>
      <c r="O104" s="21">
        <f t="shared" si="22"/>
        <v>4520000</v>
      </c>
    </row>
    <row r="105" spans="2:15" x14ac:dyDescent="0.2">
      <c r="B105" s="12"/>
      <c r="C105" s="28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8"/>
    </row>
    <row r="106" spans="2:15" ht="13.5" thickBot="1" x14ac:dyDescent="0.25">
      <c r="B106" s="100" t="s">
        <v>122</v>
      </c>
      <c r="C106" s="33">
        <f>+C87+C95+C104</f>
        <v>2210000</v>
      </c>
      <c r="D106" s="34">
        <f>+D87+D95+D104</f>
        <v>2520000</v>
      </c>
      <c r="E106" s="34">
        <f t="shared" ref="E106:O106" si="23">+E87+E95+E104</f>
        <v>2830000</v>
      </c>
      <c r="F106" s="34">
        <f t="shared" si="23"/>
        <v>3140000</v>
      </c>
      <c r="G106" s="34">
        <f t="shared" si="23"/>
        <v>3450000</v>
      </c>
      <c r="H106" s="34">
        <f t="shared" si="23"/>
        <v>3760000</v>
      </c>
      <c r="I106" s="34">
        <f t="shared" si="23"/>
        <v>4070000</v>
      </c>
      <c r="J106" s="34">
        <f t="shared" si="23"/>
        <v>4380000</v>
      </c>
      <c r="K106" s="34">
        <f t="shared" si="23"/>
        <v>4690000</v>
      </c>
      <c r="L106" s="34">
        <f t="shared" si="23"/>
        <v>5000000</v>
      </c>
      <c r="M106" s="34">
        <f t="shared" si="23"/>
        <v>5310000</v>
      </c>
      <c r="N106" s="34">
        <f t="shared" si="23"/>
        <v>5620000</v>
      </c>
      <c r="O106" s="35">
        <f t="shared" si="23"/>
        <v>5620000</v>
      </c>
    </row>
    <row r="107" spans="2:15" ht="13.5" thickTop="1" x14ac:dyDescent="0.2">
      <c r="B107" s="99" t="s">
        <v>35</v>
      </c>
      <c r="C107" s="28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8"/>
    </row>
    <row r="108" spans="2:15" x14ac:dyDescent="0.2">
      <c r="B108" s="64" t="s">
        <v>36</v>
      </c>
      <c r="C108" s="93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6"/>
    </row>
    <row r="109" spans="2:15" x14ac:dyDescent="0.2">
      <c r="B109" s="17" t="s">
        <v>95</v>
      </c>
      <c r="C109" s="19">
        <f>+C54</f>
        <v>310000</v>
      </c>
      <c r="D109" s="20">
        <f>+D54</f>
        <v>310000</v>
      </c>
      <c r="E109" s="20">
        <f t="shared" ref="E109:N109" si="24">+E54</f>
        <v>310000</v>
      </c>
      <c r="F109" s="20">
        <f t="shared" si="24"/>
        <v>310000</v>
      </c>
      <c r="G109" s="20">
        <f t="shared" si="24"/>
        <v>310000</v>
      </c>
      <c r="H109" s="20">
        <f t="shared" si="24"/>
        <v>310000</v>
      </c>
      <c r="I109" s="20">
        <f t="shared" si="24"/>
        <v>310000</v>
      </c>
      <c r="J109" s="20">
        <f t="shared" si="24"/>
        <v>310000</v>
      </c>
      <c r="K109" s="20">
        <f t="shared" si="24"/>
        <v>310000</v>
      </c>
      <c r="L109" s="20">
        <f t="shared" si="24"/>
        <v>310000</v>
      </c>
      <c r="M109" s="20">
        <f t="shared" si="24"/>
        <v>310000</v>
      </c>
      <c r="N109" s="20">
        <f t="shared" si="24"/>
        <v>310000</v>
      </c>
      <c r="O109" s="21">
        <f>SUM(C109:N109)</f>
        <v>3720000</v>
      </c>
    </row>
    <row r="110" spans="2:15" ht="25.5" customHeight="1" x14ac:dyDescent="0.2">
      <c r="B110" s="112" t="s">
        <v>129</v>
      </c>
      <c r="C110" s="28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8"/>
    </row>
    <row r="111" spans="2:15" x14ac:dyDescent="0.2">
      <c r="B111" s="48" t="s">
        <v>53</v>
      </c>
      <c r="C111" s="53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24">
        <f>SUM(C111:N111)</f>
        <v>0</v>
      </c>
    </row>
    <row r="112" spans="2:15" x14ac:dyDescent="0.2">
      <c r="B112" s="48" t="s">
        <v>96</v>
      </c>
      <c r="C112" s="53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24">
        <f t="shared" ref="O112:O121" si="25">SUM(C112:N112)</f>
        <v>0</v>
      </c>
    </row>
    <row r="113" spans="2:15" x14ac:dyDescent="0.2">
      <c r="B113" s="48" t="s">
        <v>56</v>
      </c>
      <c r="C113" s="53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24">
        <f t="shared" si="25"/>
        <v>0</v>
      </c>
    </row>
    <row r="114" spans="2:15" x14ac:dyDescent="0.2">
      <c r="B114" s="48" t="s">
        <v>97</v>
      </c>
      <c r="C114" s="53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24">
        <f t="shared" si="25"/>
        <v>0</v>
      </c>
    </row>
    <row r="115" spans="2:15" x14ac:dyDescent="0.2">
      <c r="B115" s="48" t="s">
        <v>98</v>
      </c>
      <c r="C115" s="53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24">
        <f t="shared" si="25"/>
        <v>0</v>
      </c>
    </row>
    <row r="116" spans="2:15" x14ac:dyDescent="0.2">
      <c r="B116" s="48" t="s">
        <v>99</v>
      </c>
      <c r="C116" s="53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24">
        <f t="shared" si="25"/>
        <v>0</v>
      </c>
    </row>
    <row r="117" spans="2:15" ht="12.75" customHeight="1" x14ac:dyDescent="0.2">
      <c r="B117" s="49" t="s">
        <v>100</v>
      </c>
      <c r="C117" s="53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24">
        <f t="shared" si="25"/>
        <v>0</v>
      </c>
    </row>
    <row r="118" spans="2:15" x14ac:dyDescent="0.2">
      <c r="B118" s="48" t="s">
        <v>101</v>
      </c>
      <c r="C118" s="53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24">
        <f t="shared" si="25"/>
        <v>0</v>
      </c>
    </row>
    <row r="119" spans="2:15" x14ac:dyDescent="0.2">
      <c r="B119" s="48" t="s">
        <v>57</v>
      </c>
      <c r="C119" s="53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24">
        <f t="shared" si="25"/>
        <v>0</v>
      </c>
    </row>
    <row r="120" spans="2:15" x14ac:dyDescent="0.2">
      <c r="B120" s="48" t="s">
        <v>102</v>
      </c>
      <c r="C120" s="53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24">
        <f t="shared" si="25"/>
        <v>0</v>
      </c>
    </row>
    <row r="121" spans="2:15" x14ac:dyDescent="0.2">
      <c r="B121" s="49" t="s">
        <v>103</v>
      </c>
      <c r="C121" s="55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27">
        <f t="shared" si="25"/>
        <v>0</v>
      </c>
    </row>
    <row r="122" spans="2:15" x14ac:dyDescent="0.2">
      <c r="B122" s="2" t="s">
        <v>37</v>
      </c>
      <c r="C122" s="19">
        <f>SUM(C109:C121)</f>
        <v>310000</v>
      </c>
      <c r="D122" s="20">
        <f>SUM(D109:D121)</f>
        <v>310000</v>
      </c>
      <c r="E122" s="20">
        <f t="shared" ref="E122:O122" si="26">SUM(E109:E121)</f>
        <v>310000</v>
      </c>
      <c r="F122" s="20">
        <f t="shared" si="26"/>
        <v>310000</v>
      </c>
      <c r="G122" s="20">
        <f t="shared" si="26"/>
        <v>310000</v>
      </c>
      <c r="H122" s="20">
        <f t="shared" si="26"/>
        <v>310000</v>
      </c>
      <c r="I122" s="20">
        <f t="shared" si="26"/>
        <v>310000</v>
      </c>
      <c r="J122" s="20">
        <f t="shared" si="26"/>
        <v>310000</v>
      </c>
      <c r="K122" s="20">
        <f t="shared" si="26"/>
        <v>310000</v>
      </c>
      <c r="L122" s="20">
        <f t="shared" si="26"/>
        <v>310000</v>
      </c>
      <c r="M122" s="20">
        <f t="shared" si="26"/>
        <v>310000</v>
      </c>
      <c r="N122" s="20">
        <f t="shared" si="26"/>
        <v>310000</v>
      </c>
      <c r="O122" s="21">
        <f t="shared" si="26"/>
        <v>3720000</v>
      </c>
    </row>
    <row r="123" spans="2:15" x14ac:dyDescent="0.2">
      <c r="B123" s="9"/>
      <c r="C123" s="28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8"/>
    </row>
    <row r="124" spans="2:15" x14ac:dyDescent="0.2">
      <c r="B124" s="64" t="s">
        <v>38</v>
      </c>
      <c r="C124" s="93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6"/>
    </row>
    <row r="125" spans="2:15" x14ac:dyDescent="0.2">
      <c r="B125" s="17" t="s">
        <v>104</v>
      </c>
      <c r="C125" s="51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21">
        <f>SUM(C125:N125)</f>
        <v>0</v>
      </c>
    </row>
    <row r="126" spans="2:15" x14ac:dyDescent="0.2">
      <c r="B126" s="17" t="s">
        <v>105</v>
      </c>
      <c r="C126" s="53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24">
        <f t="shared" ref="O126:O134" si="27">SUM(C126:N126)</f>
        <v>0</v>
      </c>
    </row>
    <row r="127" spans="2:15" x14ac:dyDescent="0.2">
      <c r="B127" s="50" t="s">
        <v>106</v>
      </c>
      <c r="C127" s="53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24">
        <f t="shared" si="27"/>
        <v>0</v>
      </c>
    </row>
    <row r="128" spans="2:15" x14ac:dyDescent="0.2">
      <c r="B128" s="18" t="s">
        <v>107</v>
      </c>
      <c r="C128" s="53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24">
        <f t="shared" si="27"/>
        <v>0</v>
      </c>
    </row>
    <row r="129" spans="2:15" ht="12.75" customHeight="1" x14ac:dyDescent="0.2">
      <c r="B129" s="18" t="s">
        <v>108</v>
      </c>
      <c r="C129" s="53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24">
        <f t="shared" si="27"/>
        <v>0</v>
      </c>
    </row>
    <row r="130" spans="2:15" x14ac:dyDescent="0.2">
      <c r="B130" s="17" t="s">
        <v>109</v>
      </c>
      <c r="C130" s="53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24">
        <f t="shared" si="27"/>
        <v>0</v>
      </c>
    </row>
    <row r="131" spans="2:15" x14ac:dyDescent="0.2">
      <c r="B131" s="18" t="s">
        <v>110</v>
      </c>
      <c r="C131" s="53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24">
        <f t="shared" si="27"/>
        <v>0</v>
      </c>
    </row>
    <row r="132" spans="2:15" x14ac:dyDescent="0.2">
      <c r="B132" s="18" t="s">
        <v>111</v>
      </c>
      <c r="C132" s="53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24">
        <f t="shared" si="27"/>
        <v>0</v>
      </c>
    </row>
    <row r="133" spans="2:15" x14ac:dyDescent="0.2">
      <c r="B133" s="18" t="s">
        <v>112</v>
      </c>
      <c r="C133" s="53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24">
        <f t="shared" si="27"/>
        <v>0</v>
      </c>
    </row>
    <row r="134" spans="2:15" x14ac:dyDescent="0.2">
      <c r="B134" s="18" t="s">
        <v>113</v>
      </c>
      <c r="C134" s="55">
        <v>0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27">
        <f t="shared" si="27"/>
        <v>0</v>
      </c>
    </row>
    <row r="135" spans="2:15" x14ac:dyDescent="0.2">
      <c r="B135" s="2" t="s">
        <v>39</v>
      </c>
      <c r="C135" s="19">
        <f>SUM(C125:C134)</f>
        <v>0</v>
      </c>
      <c r="D135" s="20">
        <f>SUM(D125:D134)</f>
        <v>0</v>
      </c>
      <c r="E135" s="20">
        <f t="shared" ref="E135:O135" si="28">SUM(E125:E134)</f>
        <v>0</v>
      </c>
      <c r="F135" s="20">
        <f t="shared" si="28"/>
        <v>0</v>
      </c>
      <c r="G135" s="20">
        <f t="shared" si="28"/>
        <v>0</v>
      </c>
      <c r="H135" s="20">
        <f t="shared" si="28"/>
        <v>0</v>
      </c>
      <c r="I135" s="20">
        <f t="shared" si="28"/>
        <v>0</v>
      </c>
      <c r="J135" s="20">
        <f t="shared" si="28"/>
        <v>0</v>
      </c>
      <c r="K135" s="20">
        <f t="shared" si="28"/>
        <v>0</v>
      </c>
      <c r="L135" s="20">
        <f t="shared" si="28"/>
        <v>0</v>
      </c>
      <c r="M135" s="20">
        <f t="shared" si="28"/>
        <v>0</v>
      </c>
      <c r="N135" s="20">
        <f t="shared" si="28"/>
        <v>0</v>
      </c>
      <c r="O135" s="21">
        <f t="shared" si="28"/>
        <v>0</v>
      </c>
    </row>
    <row r="136" spans="2:15" x14ac:dyDescent="0.2">
      <c r="B136" s="9"/>
      <c r="C136" s="28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8"/>
    </row>
    <row r="137" spans="2:15" x14ac:dyDescent="0.2">
      <c r="B137" s="64" t="s">
        <v>40</v>
      </c>
      <c r="C137" s="93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6"/>
    </row>
    <row r="138" spans="2:15" x14ac:dyDescent="0.2">
      <c r="B138" s="17" t="s">
        <v>137</v>
      </c>
      <c r="C138" s="51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21">
        <f>SUM(C138:N138)</f>
        <v>0</v>
      </c>
    </row>
    <row r="139" spans="2:15" x14ac:dyDescent="0.2">
      <c r="B139" s="17" t="s">
        <v>115</v>
      </c>
      <c r="C139" s="53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24">
        <f t="shared" ref="O139:O144" si="29">SUM(C139:N139)</f>
        <v>0</v>
      </c>
    </row>
    <row r="140" spans="2:15" x14ac:dyDescent="0.2">
      <c r="B140" s="17" t="s">
        <v>116</v>
      </c>
      <c r="C140" s="53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  <c r="O140" s="24">
        <f t="shared" si="29"/>
        <v>0</v>
      </c>
    </row>
    <row r="141" spans="2:15" x14ac:dyDescent="0.2">
      <c r="B141" s="17" t="s">
        <v>117</v>
      </c>
      <c r="C141" s="53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24">
        <f t="shared" si="29"/>
        <v>0</v>
      </c>
    </row>
    <row r="142" spans="2:15" x14ac:dyDescent="0.2">
      <c r="B142" s="17" t="s">
        <v>118</v>
      </c>
      <c r="C142" s="53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24">
        <f t="shared" si="29"/>
        <v>0</v>
      </c>
    </row>
    <row r="143" spans="2:15" x14ac:dyDescent="0.2">
      <c r="B143" s="17" t="s">
        <v>119</v>
      </c>
      <c r="C143" s="53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24">
        <f t="shared" si="29"/>
        <v>0</v>
      </c>
    </row>
    <row r="144" spans="2:15" x14ac:dyDescent="0.2">
      <c r="B144" s="17" t="s">
        <v>120</v>
      </c>
      <c r="C144" s="55">
        <v>0</v>
      </c>
      <c r="D144" s="56">
        <v>0</v>
      </c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27">
        <f t="shared" si="29"/>
        <v>0</v>
      </c>
    </row>
    <row r="145" spans="2:15" x14ac:dyDescent="0.2">
      <c r="B145" s="107" t="s">
        <v>41</v>
      </c>
      <c r="C145" s="19">
        <f>SUM(C138:C144)</f>
        <v>0</v>
      </c>
      <c r="D145" s="20">
        <f>SUM(D138:D144)</f>
        <v>0</v>
      </c>
      <c r="E145" s="20">
        <f t="shared" ref="E145:O145" si="30">SUM(E138:E144)</f>
        <v>0</v>
      </c>
      <c r="F145" s="20">
        <f t="shared" si="30"/>
        <v>0</v>
      </c>
      <c r="G145" s="20">
        <f t="shared" si="30"/>
        <v>0</v>
      </c>
      <c r="H145" s="20">
        <f t="shared" si="30"/>
        <v>0</v>
      </c>
      <c r="I145" s="20">
        <f t="shared" si="30"/>
        <v>0</v>
      </c>
      <c r="J145" s="20">
        <f t="shared" si="30"/>
        <v>0</v>
      </c>
      <c r="K145" s="20">
        <f t="shared" si="30"/>
        <v>0</v>
      </c>
      <c r="L145" s="20">
        <f t="shared" si="30"/>
        <v>0</v>
      </c>
      <c r="M145" s="20">
        <f t="shared" si="30"/>
        <v>0</v>
      </c>
      <c r="N145" s="20">
        <f t="shared" si="30"/>
        <v>0</v>
      </c>
      <c r="O145" s="21">
        <f t="shared" si="30"/>
        <v>0</v>
      </c>
    </row>
    <row r="146" spans="2:15" x14ac:dyDescent="0.2">
      <c r="B146" s="9"/>
      <c r="C146" s="28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8"/>
    </row>
    <row r="147" spans="2:15" x14ac:dyDescent="0.2">
      <c r="B147" s="97" t="s">
        <v>42</v>
      </c>
      <c r="C147" s="19">
        <f>+C122+C135+C145</f>
        <v>310000</v>
      </c>
      <c r="D147" s="20">
        <f>+D122+D135+D145</f>
        <v>310000</v>
      </c>
      <c r="E147" s="20">
        <f t="shared" ref="E147:O147" si="31">+E122+E135+E145</f>
        <v>310000</v>
      </c>
      <c r="F147" s="20">
        <f t="shared" si="31"/>
        <v>310000</v>
      </c>
      <c r="G147" s="20">
        <f t="shared" si="31"/>
        <v>310000</v>
      </c>
      <c r="H147" s="20">
        <f t="shared" si="31"/>
        <v>310000</v>
      </c>
      <c r="I147" s="20">
        <f t="shared" si="31"/>
        <v>310000</v>
      </c>
      <c r="J147" s="20">
        <f t="shared" si="31"/>
        <v>310000</v>
      </c>
      <c r="K147" s="20">
        <f t="shared" si="31"/>
        <v>310000</v>
      </c>
      <c r="L147" s="20">
        <f t="shared" si="31"/>
        <v>310000</v>
      </c>
      <c r="M147" s="20">
        <f t="shared" si="31"/>
        <v>310000</v>
      </c>
      <c r="N147" s="20">
        <f t="shared" si="31"/>
        <v>310000</v>
      </c>
      <c r="O147" s="21">
        <f t="shared" si="31"/>
        <v>3720000</v>
      </c>
    </row>
    <row r="148" spans="2:15" x14ac:dyDescent="0.2">
      <c r="B148" s="9"/>
      <c r="C148" s="28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8"/>
    </row>
    <row r="149" spans="2:15" x14ac:dyDescent="0.2">
      <c r="B149" s="97" t="s">
        <v>43</v>
      </c>
      <c r="C149" s="51">
        <v>0</v>
      </c>
      <c r="D149" s="20">
        <f>+C150</f>
        <v>310000</v>
      </c>
      <c r="E149" s="20">
        <f t="shared" ref="E149:N149" si="32">+D150</f>
        <v>620000</v>
      </c>
      <c r="F149" s="20">
        <f t="shared" si="32"/>
        <v>930000</v>
      </c>
      <c r="G149" s="20">
        <f t="shared" si="32"/>
        <v>1240000</v>
      </c>
      <c r="H149" s="20">
        <f t="shared" si="32"/>
        <v>1550000</v>
      </c>
      <c r="I149" s="20">
        <f t="shared" si="32"/>
        <v>1860000</v>
      </c>
      <c r="J149" s="20">
        <f t="shared" si="32"/>
        <v>2170000</v>
      </c>
      <c r="K149" s="20">
        <f t="shared" si="32"/>
        <v>2480000</v>
      </c>
      <c r="L149" s="20">
        <f t="shared" si="32"/>
        <v>2790000</v>
      </c>
      <c r="M149" s="20">
        <f t="shared" si="32"/>
        <v>3100000</v>
      </c>
      <c r="N149" s="20">
        <f t="shared" si="32"/>
        <v>3410000</v>
      </c>
      <c r="O149" s="58"/>
    </row>
    <row r="150" spans="2:15" ht="14.25" x14ac:dyDescent="0.2">
      <c r="B150" s="101" t="s">
        <v>121</v>
      </c>
      <c r="C150" s="19">
        <f>+C147+C149</f>
        <v>310000</v>
      </c>
      <c r="D150" s="20">
        <f>+D147+D149</f>
        <v>620000</v>
      </c>
      <c r="E150" s="20">
        <f t="shared" ref="E150:N150" si="33">+E147+E149</f>
        <v>930000</v>
      </c>
      <c r="F150" s="20">
        <f t="shared" si="33"/>
        <v>1240000</v>
      </c>
      <c r="G150" s="20">
        <f t="shared" si="33"/>
        <v>1550000</v>
      </c>
      <c r="H150" s="20">
        <f t="shared" si="33"/>
        <v>1860000</v>
      </c>
      <c r="I150" s="20">
        <f t="shared" si="33"/>
        <v>2170000</v>
      </c>
      <c r="J150" s="20">
        <f t="shared" si="33"/>
        <v>2480000</v>
      </c>
      <c r="K150" s="20">
        <f t="shared" si="33"/>
        <v>2790000</v>
      </c>
      <c r="L150" s="20">
        <f t="shared" si="33"/>
        <v>3100000</v>
      </c>
      <c r="M150" s="20">
        <f t="shared" si="33"/>
        <v>3410000</v>
      </c>
      <c r="N150" s="20">
        <f t="shared" si="33"/>
        <v>3720000</v>
      </c>
      <c r="O150" s="58"/>
    </row>
    <row r="151" spans="2:15" ht="13.5" thickBot="1" x14ac:dyDescent="0.25">
      <c r="B151" s="13"/>
      <c r="C151" s="59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/>
    </row>
  </sheetData>
  <phoneticPr fontId="0" type="noConversion"/>
  <printOptions horizontalCentered="1"/>
  <pageMargins left="0.75" right="0.75" top="1" bottom="1" header="0.5" footer="0.5"/>
  <pageSetup scale="46" fitToHeight="0" orientation="landscape" r:id="rId1"/>
  <headerFooter alignWithMargins="0"/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31"/>
    <pageSetUpPr fitToPage="1"/>
  </sheetPr>
  <dimension ref="A1:O151"/>
  <sheetViews>
    <sheetView showGridLines="0" zoomScaleNormal="100" workbookViewId="0">
      <pane xSplit="2" ySplit="6" topLeftCell="C117" activePane="bottomRight" state="frozen"/>
      <selection pane="topRight"/>
      <selection pane="bottomLeft"/>
      <selection pane="bottomRight" activeCell="B1" sqref="B1"/>
    </sheetView>
  </sheetViews>
  <sheetFormatPr defaultRowHeight="12.75" x14ac:dyDescent="0.2"/>
  <cols>
    <col min="1" max="1" width="5" style="10" customWidth="1"/>
    <col min="2" max="2" width="48.28515625" style="10" customWidth="1"/>
    <col min="3" max="3" width="17.42578125" style="10" customWidth="1"/>
    <col min="4" max="5" width="16.42578125" style="10" bestFit="1" customWidth="1"/>
    <col min="6" max="15" width="16.28515625" style="10" customWidth="1"/>
    <col min="16" max="16384" width="9.140625" style="10"/>
  </cols>
  <sheetData>
    <row r="1" spans="1:15" ht="16.5" customHeight="1" x14ac:dyDescent="0.2">
      <c r="B1" s="115" t="s">
        <v>141</v>
      </c>
      <c r="C1" s="4"/>
      <c r="D1" s="5"/>
    </row>
    <row r="2" spans="1:15" ht="15.75" x14ac:dyDescent="0.2">
      <c r="B2" s="115" t="s">
        <v>145</v>
      </c>
      <c r="C2" s="102"/>
      <c r="D2" s="104"/>
      <c r="E2" s="103"/>
      <c r="F2" s="105"/>
      <c r="G2" s="103"/>
    </row>
    <row r="3" spans="1:15" ht="12.75" customHeight="1" x14ac:dyDescent="0.2">
      <c r="B3" s="116" t="s">
        <v>140</v>
      </c>
      <c r="C3" s="4"/>
      <c r="D3" s="5"/>
    </row>
    <row r="4" spans="1:15" ht="12.75" customHeight="1" x14ac:dyDescent="0.25">
      <c r="A4" s="6"/>
      <c r="B4" s="3"/>
      <c r="C4" s="4"/>
      <c r="D4" s="5"/>
    </row>
    <row r="5" spans="1:15" ht="13.5" thickBot="1" x14ac:dyDescent="0.25">
      <c r="B5" s="1"/>
      <c r="C5" s="92"/>
    </row>
    <row r="6" spans="1:15" s="82" customFormat="1" ht="15" x14ac:dyDescent="0.2">
      <c r="B6" s="68"/>
      <c r="C6" s="69" t="s">
        <v>0</v>
      </c>
      <c r="D6" s="70" t="s">
        <v>1</v>
      </c>
      <c r="E6" s="70" t="s">
        <v>2</v>
      </c>
      <c r="F6" s="71" t="s">
        <v>3</v>
      </c>
      <c r="G6" s="70" t="s">
        <v>4</v>
      </c>
      <c r="H6" s="70" t="s">
        <v>5</v>
      </c>
      <c r="I6" s="70" t="s">
        <v>6</v>
      </c>
      <c r="J6" s="70" t="s">
        <v>7</v>
      </c>
      <c r="K6" s="70" t="s">
        <v>8</v>
      </c>
      <c r="L6" s="70" t="s">
        <v>9</v>
      </c>
      <c r="M6" s="70" t="s">
        <v>10</v>
      </c>
      <c r="N6" s="70" t="s">
        <v>11</v>
      </c>
      <c r="O6" s="72" t="s">
        <v>44</v>
      </c>
    </row>
    <row r="7" spans="1:15" x14ac:dyDescent="0.2">
      <c r="B7" s="99" t="s">
        <v>46</v>
      </c>
      <c r="C7" s="62"/>
      <c r="D7" s="63"/>
      <c r="E7" s="63"/>
      <c r="F7" s="52"/>
      <c r="G7" s="57"/>
      <c r="H7" s="57"/>
      <c r="I7" s="57"/>
      <c r="J7" s="57"/>
      <c r="K7" s="57"/>
      <c r="L7" s="57"/>
      <c r="M7" s="57"/>
      <c r="N7" s="57"/>
      <c r="O7" s="58"/>
    </row>
    <row r="8" spans="1:15" s="82" customFormat="1" x14ac:dyDescent="0.2">
      <c r="B8" s="73" t="s">
        <v>12</v>
      </c>
      <c r="C8" s="83"/>
      <c r="D8" s="84"/>
      <c r="E8" s="84"/>
      <c r="F8" s="85"/>
      <c r="G8" s="86"/>
      <c r="H8" s="86"/>
      <c r="I8" s="86"/>
      <c r="J8" s="86"/>
      <c r="K8" s="86"/>
      <c r="L8" s="86"/>
      <c r="M8" s="86"/>
      <c r="N8" s="86"/>
      <c r="O8" s="87"/>
    </row>
    <row r="9" spans="1:15" x14ac:dyDescent="0.2">
      <c r="B9" s="16" t="s">
        <v>48</v>
      </c>
      <c r="C9" s="51">
        <v>1000000</v>
      </c>
      <c r="D9" s="52">
        <v>1000000</v>
      </c>
      <c r="E9" s="52">
        <v>1000000</v>
      </c>
      <c r="F9" s="52">
        <v>1000000</v>
      </c>
      <c r="G9" s="52">
        <v>1000000</v>
      </c>
      <c r="H9" s="52">
        <v>1000000</v>
      </c>
      <c r="I9" s="52">
        <v>1000000</v>
      </c>
      <c r="J9" s="52">
        <v>1000000</v>
      </c>
      <c r="K9" s="52">
        <v>1000000</v>
      </c>
      <c r="L9" s="52">
        <v>1000000</v>
      </c>
      <c r="M9" s="52">
        <v>1000000</v>
      </c>
      <c r="N9" s="52">
        <v>1000000</v>
      </c>
      <c r="O9" s="21">
        <f t="shared" ref="O9:O14" si="0">SUM(C9:N9)</f>
        <v>12000000</v>
      </c>
    </row>
    <row r="10" spans="1:15" x14ac:dyDescent="0.2">
      <c r="B10" s="16" t="s">
        <v>49</v>
      </c>
      <c r="C10" s="53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24">
        <f t="shared" si="0"/>
        <v>0</v>
      </c>
    </row>
    <row r="11" spans="1:15" x14ac:dyDescent="0.2">
      <c r="B11" s="16" t="s">
        <v>50</v>
      </c>
      <c r="C11" s="53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24">
        <f t="shared" si="0"/>
        <v>0</v>
      </c>
    </row>
    <row r="12" spans="1:15" x14ac:dyDescent="0.2">
      <c r="B12" s="46" t="s">
        <v>13</v>
      </c>
      <c r="C12" s="53">
        <v>500000</v>
      </c>
      <c r="D12" s="54">
        <v>500000</v>
      </c>
      <c r="E12" s="54">
        <v>500000</v>
      </c>
      <c r="F12" s="54">
        <v>500000</v>
      </c>
      <c r="G12" s="54">
        <v>500000</v>
      </c>
      <c r="H12" s="54">
        <v>500000</v>
      </c>
      <c r="I12" s="54">
        <v>500000</v>
      </c>
      <c r="J12" s="54">
        <v>500000</v>
      </c>
      <c r="K12" s="54">
        <v>500000</v>
      </c>
      <c r="L12" s="54">
        <v>500000</v>
      </c>
      <c r="M12" s="54">
        <v>500000</v>
      </c>
      <c r="N12" s="54">
        <v>500000</v>
      </c>
      <c r="O12" s="24">
        <f t="shared" si="0"/>
        <v>6000000</v>
      </c>
    </row>
    <row r="13" spans="1:15" x14ac:dyDescent="0.2">
      <c r="B13" s="46" t="s">
        <v>130</v>
      </c>
      <c r="C13" s="53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24">
        <f t="shared" si="0"/>
        <v>0</v>
      </c>
    </row>
    <row r="14" spans="1:15" x14ac:dyDescent="0.2">
      <c r="B14" s="17" t="s">
        <v>22</v>
      </c>
      <c r="C14" s="55">
        <v>100000</v>
      </c>
      <c r="D14" s="56">
        <v>100000</v>
      </c>
      <c r="E14" s="56">
        <v>100000</v>
      </c>
      <c r="F14" s="56">
        <v>100000</v>
      </c>
      <c r="G14" s="56">
        <v>100000</v>
      </c>
      <c r="H14" s="56">
        <v>100000</v>
      </c>
      <c r="I14" s="56">
        <v>100000</v>
      </c>
      <c r="J14" s="56">
        <v>100000</v>
      </c>
      <c r="K14" s="56">
        <v>100000</v>
      </c>
      <c r="L14" s="56">
        <v>100000</v>
      </c>
      <c r="M14" s="56">
        <v>100000</v>
      </c>
      <c r="N14" s="56">
        <v>100000</v>
      </c>
      <c r="O14" s="27">
        <f t="shared" si="0"/>
        <v>1200000</v>
      </c>
    </row>
    <row r="15" spans="1:15" x14ac:dyDescent="0.2">
      <c r="B15" s="2" t="s">
        <v>14</v>
      </c>
      <c r="C15" s="19">
        <f>SUM(C9:C14)</f>
        <v>1600000</v>
      </c>
      <c r="D15" s="20">
        <f>SUM(D9:D14)</f>
        <v>1600000</v>
      </c>
      <c r="E15" s="20">
        <f t="shared" ref="E15:N15" si="1">SUM(E9:E14)</f>
        <v>1600000</v>
      </c>
      <c r="F15" s="20">
        <f t="shared" si="1"/>
        <v>1600000</v>
      </c>
      <c r="G15" s="20">
        <f t="shared" si="1"/>
        <v>1600000</v>
      </c>
      <c r="H15" s="20">
        <f t="shared" si="1"/>
        <v>1600000</v>
      </c>
      <c r="I15" s="20">
        <f t="shared" si="1"/>
        <v>1600000</v>
      </c>
      <c r="J15" s="20">
        <f t="shared" si="1"/>
        <v>1600000</v>
      </c>
      <c r="K15" s="20">
        <f t="shared" si="1"/>
        <v>1600000</v>
      </c>
      <c r="L15" s="20">
        <f t="shared" si="1"/>
        <v>1600000</v>
      </c>
      <c r="M15" s="20">
        <f t="shared" si="1"/>
        <v>1600000</v>
      </c>
      <c r="N15" s="20">
        <f t="shared" si="1"/>
        <v>1600000</v>
      </c>
      <c r="O15" s="21">
        <f>SUM(O8:O14)</f>
        <v>19200000</v>
      </c>
    </row>
    <row r="16" spans="1:15" x14ac:dyDescent="0.2">
      <c r="B16" s="9"/>
      <c r="C16" s="28"/>
      <c r="D16" s="29"/>
      <c r="E16" s="29"/>
      <c r="F16" s="29"/>
      <c r="G16" s="57"/>
      <c r="H16" s="57"/>
      <c r="I16" s="57"/>
      <c r="J16" s="57"/>
      <c r="K16" s="57"/>
      <c r="L16" s="57"/>
      <c r="M16" s="57"/>
      <c r="N16" s="57"/>
      <c r="O16" s="58"/>
    </row>
    <row r="17" spans="2:15" s="82" customFormat="1" x14ac:dyDescent="0.2">
      <c r="B17" s="73" t="s">
        <v>15</v>
      </c>
      <c r="C17" s="88"/>
      <c r="D17" s="89"/>
      <c r="E17" s="89"/>
      <c r="F17" s="89"/>
      <c r="G17" s="86"/>
      <c r="H17" s="86"/>
      <c r="I17" s="86"/>
      <c r="J17" s="86"/>
      <c r="K17" s="86"/>
      <c r="L17" s="86"/>
      <c r="M17" s="86"/>
      <c r="N17" s="86"/>
      <c r="O17" s="87"/>
    </row>
    <row r="18" spans="2:15" x14ac:dyDescent="0.2">
      <c r="B18" s="17" t="s">
        <v>51</v>
      </c>
      <c r="C18" s="51">
        <v>1200000</v>
      </c>
      <c r="D18" s="52">
        <v>1200000</v>
      </c>
      <c r="E18" s="52">
        <v>1200000</v>
      </c>
      <c r="F18" s="52">
        <v>1200000</v>
      </c>
      <c r="G18" s="52">
        <v>1200000</v>
      </c>
      <c r="H18" s="52">
        <v>1200000</v>
      </c>
      <c r="I18" s="52">
        <v>1200000</v>
      </c>
      <c r="J18" s="52">
        <v>1200000</v>
      </c>
      <c r="K18" s="52">
        <v>1200000</v>
      </c>
      <c r="L18" s="52">
        <v>1200000</v>
      </c>
      <c r="M18" s="52">
        <v>1200000</v>
      </c>
      <c r="N18" s="52">
        <v>1200000</v>
      </c>
      <c r="O18" s="21">
        <f>SUM(C18:N18)</f>
        <v>14400000</v>
      </c>
    </row>
    <row r="19" spans="2:15" x14ac:dyDescent="0.2">
      <c r="B19" s="17" t="s">
        <v>52</v>
      </c>
      <c r="C19" s="53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24">
        <f>SUM(C19:N19)</f>
        <v>0</v>
      </c>
    </row>
    <row r="20" spans="2:15" x14ac:dyDescent="0.2">
      <c r="B20" s="17" t="s">
        <v>22</v>
      </c>
      <c r="C20" s="55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27">
        <f>SUM(C20:N20)</f>
        <v>0</v>
      </c>
    </row>
    <row r="21" spans="2:15" x14ac:dyDescent="0.2">
      <c r="B21" s="2" t="s">
        <v>16</v>
      </c>
      <c r="C21" s="19">
        <f>SUM(C18:C20)</f>
        <v>1200000</v>
      </c>
      <c r="D21" s="20">
        <f>SUM(D18:D20)</f>
        <v>1200000</v>
      </c>
      <c r="E21" s="20">
        <f t="shared" ref="E21:O21" si="2">SUM(E18:E20)</f>
        <v>1200000</v>
      </c>
      <c r="F21" s="20">
        <f t="shared" si="2"/>
        <v>1200000</v>
      </c>
      <c r="G21" s="20">
        <f t="shared" si="2"/>
        <v>1200000</v>
      </c>
      <c r="H21" s="20">
        <f t="shared" si="2"/>
        <v>1200000</v>
      </c>
      <c r="I21" s="20">
        <f t="shared" si="2"/>
        <v>1200000</v>
      </c>
      <c r="J21" s="20">
        <f t="shared" si="2"/>
        <v>1200000</v>
      </c>
      <c r="K21" s="20">
        <f t="shared" si="2"/>
        <v>1200000</v>
      </c>
      <c r="L21" s="20">
        <f t="shared" si="2"/>
        <v>1200000</v>
      </c>
      <c r="M21" s="20">
        <f t="shared" si="2"/>
        <v>1200000</v>
      </c>
      <c r="N21" s="20">
        <f t="shared" si="2"/>
        <v>1200000</v>
      </c>
      <c r="O21" s="21">
        <f t="shared" si="2"/>
        <v>14400000</v>
      </c>
    </row>
    <row r="22" spans="2:15" x14ac:dyDescent="0.2">
      <c r="B22" s="2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</row>
    <row r="23" spans="2:15" x14ac:dyDescent="0.2">
      <c r="B23" s="73" t="s">
        <v>25</v>
      </c>
      <c r="C23" s="93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6"/>
    </row>
    <row r="24" spans="2:15" s="82" customFormat="1" x14ac:dyDescent="0.2">
      <c r="B24" s="111" t="s">
        <v>25</v>
      </c>
      <c r="C24" s="79">
        <f>+C15-C21</f>
        <v>400000</v>
      </c>
      <c r="D24" s="80">
        <f>+D15-D21</f>
        <v>400000</v>
      </c>
      <c r="E24" s="80">
        <f t="shared" ref="E24:O24" si="3">+E15-E21</f>
        <v>400000</v>
      </c>
      <c r="F24" s="80">
        <f t="shared" si="3"/>
        <v>400000</v>
      </c>
      <c r="G24" s="80">
        <f t="shared" si="3"/>
        <v>400000</v>
      </c>
      <c r="H24" s="80">
        <f t="shared" si="3"/>
        <v>400000</v>
      </c>
      <c r="I24" s="80">
        <f t="shared" si="3"/>
        <v>400000</v>
      </c>
      <c r="J24" s="80">
        <f t="shared" si="3"/>
        <v>400000</v>
      </c>
      <c r="K24" s="80">
        <f t="shared" si="3"/>
        <v>400000</v>
      </c>
      <c r="L24" s="80">
        <f t="shared" si="3"/>
        <v>400000</v>
      </c>
      <c r="M24" s="80">
        <f t="shared" si="3"/>
        <v>400000</v>
      </c>
      <c r="N24" s="80">
        <f t="shared" si="3"/>
        <v>400000</v>
      </c>
      <c r="O24" s="81">
        <f t="shared" si="3"/>
        <v>4800000</v>
      </c>
    </row>
    <row r="25" spans="2:15" x14ac:dyDescent="0.2">
      <c r="B25" s="16" t="s">
        <v>53</v>
      </c>
      <c r="C25" s="55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27">
        <f>SUM(C25:N25)</f>
        <v>0</v>
      </c>
    </row>
    <row r="26" spans="2:15" x14ac:dyDescent="0.2">
      <c r="B26" s="2" t="s">
        <v>17</v>
      </c>
      <c r="C26" s="19">
        <f>+C24-C25</f>
        <v>400000</v>
      </c>
      <c r="D26" s="20">
        <f>+D24-D25</f>
        <v>400000</v>
      </c>
      <c r="E26" s="20">
        <f t="shared" ref="E26:O26" si="4">+E24-E25</f>
        <v>400000</v>
      </c>
      <c r="F26" s="20">
        <f t="shared" si="4"/>
        <v>400000</v>
      </c>
      <c r="G26" s="20">
        <f t="shared" si="4"/>
        <v>400000</v>
      </c>
      <c r="H26" s="20">
        <f t="shared" si="4"/>
        <v>400000</v>
      </c>
      <c r="I26" s="20">
        <f t="shared" si="4"/>
        <v>400000</v>
      </c>
      <c r="J26" s="20">
        <f t="shared" si="4"/>
        <v>400000</v>
      </c>
      <c r="K26" s="20">
        <f t="shared" si="4"/>
        <v>400000</v>
      </c>
      <c r="L26" s="20">
        <f t="shared" si="4"/>
        <v>400000</v>
      </c>
      <c r="M26" s="20">
        <f t="shared" si="4"/>
        <v>400000</v>
      </c>
      <c r="N26" s="20">
        <f t="shared" si="4"/>
        <v>400000</v>
      </c>
      <c r="O26" s="21">
        <f t="shared" si="4"/>
        <v>4800000</v>
      </c>
    </row>
    <row r="27" spans="2:15" x14ac:dyDescent="0.2">
      <c r="B27" s="9"/>
      <c r="C27" s="28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2:15" s="82" customFormat="1" x14ac:dyDescent="0.2">
      <c r="B28" s="73" t="s">
        <v>123</v>
      </c>
      <c r="C28" s="83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</row>
    <row r="29" spans="2:15" x14ac:dyDescent="0.2">
      <c r="B29" s="16" t="s">
        <v>54</v>
      </c>
      <c r="C29" s="51">
        <v>200000</v>
      </c>
      <c r="D29" s="52">
        <v>200000</v>
      </c>
      <c r="E29" s="52">
        <v>200000</v>
      </c>
      <c r="F29" s="52">
        <v>200000</v>
      </c>
      <c r="G29" s="52">
        <v>200000</v>
      </c>
      <c r="H29" s="52">
        <v>200000</v>
      </c>
      <c r="I29" s="52">
        <v>200000</v>
      </c>
      <c r="J29" s="52">
        <v>200000</v>
      </c>
      <c r="K29" s="52">
        <v>200000</v>
      </c>
      <c r="L29" s="52">
        <v>200000</v>
      </c>
      <c r="M29" s="52">
        <v>200000</v>
      </c>
      <c r="N29" s="52">
        <v>200000</v>
      </c>
      <c r="O29" s="21">
        <f t="shared" ref="O29:O35" si="5">SUM(C29:N29)</f>
        <v>2400000</v>
      </c>
    </row>
    <row r="30" spans="2:15" x14ac:dyDescent="0.2">
      <c r="B30" s="16" t="s">
        <v>131</v>
      </c>
      <c r="C30" s="53">
        <v>150000</v>
      </c>
      <c r="D30" s="54">
        <v>150000</v>
      </c>
      <c r="E30" s="54">
        <v>150000</v>
      </c>
      <c r="F30" s="54">
        <v>150000</v>
      </c>
      <c r="G30" s="54">
        <v>150000</v>
      </c>
      <c r="H30" s="54">
        <v>150000</v>
      </c>
      <c r="I30" s="54">
        <v>150000</v>
      </c>
      <c r="J30" s="54">
        <v>150000</v>
      </c>
      <c r="K30" s="54">
        <v>150000</v>
      </c>
      <c r="L30" s="54">
        <v>150000</v>
      </c>
      <c r="M30" s="54">
        <v>150000</v>
      </c>
      <c r="N30" s="54">
        <v>150000</v>
      </c>
      <c r="O30" s="24">
        <f t="shared" si="5"/>
        <v>1800000</v>
      </c>
    </row>
    <row r="31" spans="2:15" x14ac:dyDescent="0.2">
      <c r="B31" s="16" t="s">
        <v>55</v>
      </c>
      <c r="C31" s="53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24">
        <f t="shared" si="5"/>
        <v>0</v>
      </c>
    </row>
    <row r="32" spans="2:15" x14ac:dyDescent="0.2">
      <c r="B32" s="16" t="s">
        <v>56</v>
      </c>
      <c r="C32" s="53">
        <v>125000</v>
      </c>
      <c r="D32" s="54">
        <v>125000</v>
      </c>
      <c r="E32" s="54">
        <v>125000</v>
      </c>
      <c r="F32" s="54">
        <v>125000</v>
      </c>
      <c r="G32" s="54">
        <v>125000</v>
      </c>
      <c r="H32" s="54">
        <v>125000</v>
      </c>
      <c r="I32" s="54">
        <v>125000</v>
      </c>
      <c r="J32" s="54">
        <v>125000</v>
      </c>
      <c r="K32" s="54">
        <v>125000</v>
      </c>
      <c r="L32" s="54">
        <v>125000</v>
      </c>
      <c r="M32" s="54">
        <v>125000</v>
      </c>
      <c r="N32" s="54">
        <v>125000</v>
      </c>
      <c r="O32" s="24">
        <f t="shared" si="5"/>
        <v>1500000</v>
      </c>
    </row>
    <row r="33" spans="2:15" x14ac:dyDescent="0.2">
      <c r="B33" s="16" t="s">
        <v>57</v>
      </c>
      <c r="C33" s="53">
        <v>50000</v>
      </c>
      <c r="D33" s="54">
        <v>50000</v>
      </c>
      <c r="E33" s="54">
        <v>50000</v>
      </c>
      <c r="F33" s="54">
        <v>50000</v>
      </c>
      <c r="G33" s="54">
        <v>50000</v>
      </c>
      <c r="H33" s="54">
        <v>50000</v>
      </c>
      <c r="I33" s="54">
        <v>50000</v>
      </c>
      <c r="J33" s="54">
        <v>50000</v>
      </c>
      <c r="K33" s="54">
        <v>50000</v>
      </c>
      <c r="L33" s="54">
        <v>50000</v>
      </c>
      <c r="M33" s="54">
        <v>50000</v>
      </c>
      <c r="N33" s="54">
        <v>50000</v>
      </c>
      <c r="O33" s="24">
        <f t="shared" si="5"/>
        <v>600000</v>
      </c>
    </row>
    <row r="34" spans="2:15" x14ac:dyDescent="0.2">
      <c r="B34" s="16" t="s">
        <v>58</v>
      </c>
      <c r="C34" s="53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24">
        <f t="shared" si="5"/>
        <v>0</v>
      </c>
    </row>
    <row r="35" spans="2:15" x14ac:dyDescent="0.2">
      <c r="B35" s="16" t="s">
        <v>18</v>
      </c>
      <c r="C35" s="55">
        <v>25000</v>
      </c>
      <c r="D35" s="56">
        <v>25000</v>
      </c>
      <c r="E35" s="56">
        <v>25000</v>
      </c>
      <c r="F35" s="56">
        <v>25000</v>
      </c>
      <c r="G35" s="56">
        <v>25000</v>
      </c>
      <c r="H35" s="56">
        <v>25000</v>
      </c>
      <c r="I35" s="56">
        <v>25000</v>
      </c>
      <c r="J35" s="56">
        <v>25000</v>
      </c>
      <c r="K35" s="56">
        <v>25000</v>
      </c>
      <c r="L35" s="56">
        <v>25000</v>
      </c>
      <c r="M35" s="56">
        <v>25000</v>
      </c>
      <c r="N35" s="56">
        <v>25000</v>
      </c>
      <c r="O35" s="27">
        <f t="shared" si="5"/>
        <v>300000</v>
      </c>
    </row>
    <row r="36" spans="2:15" x14ac:dyDescent="0.2">
      <c r="B36" s="2" t="s">
        <v>124</v>
      </c>
      <c r="C36" s="19">
        <f>SUM(C29:C35)</f>
        <v>550000</v>
      </c>
      <c r="D36" s="20">
        <f>SUM(D29:D35)</f>
        <v>550000</v>
      </c>
      <c r="E36" s="20">
        <f t="shared" ref="E36:O36" si="6">SUM(E29:E35)</f>
        <v>550000</v>
      </c>
      <c r="F36" s="20">
        <f t="shared" si="6"/>
        <v>550000</v>
      </c>
      <c r="G36" s="20">
        <f t="shared" si="6"/>
        <v>550000</v>
      </c>
      <c r="H36" s="20">
        <f t="shared" si="6"/>
        <v>550000</v>
      </c>
      <c r="I36" s="20">
        <f t="shared" si="6"/>
        <v>550000</v>
      </c>
      <c r="J36" s="20">
        <f t="shared" si="6"/>
        <v>550000</v>
      </c>
      <c r="K36" s="20">
        <f t="shared" si="6"/>
        <v>550000</v>
      </c>
      <c r="L36" s="20">
        <f t="shared" si="6"/>
        <v>550000</v>
      </c>
      <c r="M36" s="20">
        <f t="shared" si="6"/>
        <v>550000</v>
      </c>
      <c r="N36" s="20">
        <f t="shared" si="6"/>
        <v>550000</v>
      </c>
      <c r="O36" s="21">
        <f t="shared" si="6"/>
        <v>6600000</v>
      </c>
    </row>
    <row r="37" spans="2:15" x14ac:dyDescent="0.2">
      <c r="B37" s="9"/>
      <c r="C37" s="32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8"/>
    </row>
    <row r="38" spans="2:15" s="82" customFormat="1" x14ac:dyDescent="0.2">
      <c r="B38" s="73" t="s">
        <v>125</v>
      </c>
      <c r="C38" s="83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5" x14ac:dyDescent="0.2">
      <c r="B39" s="16" t="s">
        <v>59</v>
      </c>
      <c r="C39" s="51">
        <v>300000</v>
      </c>
      <c r="D39" s="52">
        <v>300000</v>
      </c>
      <c r="E39" s="52">
        <v>300000</v>
      </c>
      <c r="F39" s="52">
        <v>300000</v>
      </c>
      <c r="G39" s="52">
        <v>300000</v>
      </c>
      <c r="H39" s="52">
        <v>300000</v>
      </c>
      <c r="I39" s="52">
        <v>300000</v>
      </c>
      <c r="J39" s="52">
        <v>300000</v>
      </c>
      <c r="K39" s="52">
        <v>300000</v>
      </c>
      <c r="L39" s="52">
        <v>300000</v>
      </c>
      <c r="M39" s="52">
        <v>300000</v>
      </c>
      <c r="N39" s="52">
        <v>300000</v>
      </c>
      <c r="O39" s="21">
        <f>SUM(C39:N39)</f>
        <v>3600000</v>
      </c>
    </row>
    <row r="40" spans="2:15" x14ac:dyDescent="0.2">
      <c r="B40" s="16" t="s">
        <v>19</v>
      </c>
      <c r="C40" s="53">
        <v>120000</v>
      </c>
      <c r="D40" s="54">
        <v>120000</v>
      </c>
      <c r="E40" s="54">
        <v>120000</v>
      </c>
      <c r="F40" s="54">
        <v>120000</v>
      </c>
      <c r="G40" s="54">
        <v>120000</v>
      </c>
      <c r="H40" s="54">
        <v>120000</v>
      </c>
      <c r="I40" s="54">
        <v>120000</v>
      </c>
      <c r="J40" s="54">
        <v>120000</v>
      </c>
      <c r="K40" s="54">
        <v>120000</v>
      </c>
      <c r="L40" s="54">
        <v>120000</v>
      </c>
      <c r="M40" s="54">
        <v>120000</v>
      </c>
      <c r="N40" s="54">
        <v>120000</v>
      </c>
      <c r="O40" s="24">
        <f>SUM(C40:N40)</f>
        <v>1440000</v>
      </c>
    </row>
    <row r="41" spans="2:15" x14ac:dyDescent="0.2">
      <c r="B41" s="16" t="s">
        <v>20</v>
      </c>
      <c r="C41" s="53">
        <v>50000</v>
      </c>
      <c r="D41" s="54">
        <v>50000</v>
      </c>
      <c r="E41" s="54">
        <v>50000</v>
      </c>
      <c r="F41" s="54">
        <v>50000</v>
      </c>
      <c r="G41" s="54">
        <v>50000</v>
      </c>
      <c r="H41" s="54">
        <v>50000</v>
      </c>
      <c r="I41" s="54">
        <v>50000</v>
      </c>
      <c r="J41" s="54">
        <v>50000</v>
      </c>
      <c r="K41" s="54">
        <v>50000</v>
      </c>
      <c r="L41" s="54">
        <v>50000</v>
      </c>
      <c r="M41" s="54">
        <v>50000</v>
      </c>
      <c r="N41" s="54">
        <v>50000</v>
      </c>
      <c r="O41" s="24">
        <f t="shared" ref="O41:O47" si="7">SUM(C41:N41)</f>
        <v>600000</v>
      </c>
    </row>
    <row r="42" spans="2:15" x14ac:dyDescent="0.2">
      <c r="B42" s="16" t="s">
        <v>60</v>
      </c>
      <c r="C42" s="53">
        <v>50000</v>
      </c>
      <c r="D42" s="54">
        <v>50000</v>
      </c>
      <c r="E42" s="54">
        <v>50000</v>
      </c>
      <c r="F42" s="54">
        <v>50000</v>
      </c>
      <c r="G42" s="54">
        <v>50000</v>
      </c>
      <c r="H42" s="54">
        <v>50000</v>
      </c>
      <c r="I42" s="54">
        <v>50000</v>
      </c>
      <c r="J42" s="54">
        <v>50000</v>
      </c>
      <c r="K42" s="54">
        <v>50000</v>
      </c>
      <c r="L42" s="54">
        <v>50000</v>
      </c>
      <c r="M42" s="54">
        <v>50000</v>
      </c>
      <c r="N42" s="54">
        <v>50000</v>
      </c>
      <c r="O42" s="24">
        <f t="shared" si="7"/>
        <v>600000</v>
      </c>
    </row>
    <row r="43" spans="2:15" x14ac:dyDescent="0.2">
      <c r="B43" s="16" t="s">
        <v>61</v>
      </c>
      <c r="C43" s="53">
        <v>25000</v>
      </c>
      <c r="D43" s="54">
        <v>25000</v>
      </c>
      <c r="E43" s="54">
        <v>25000</v>
      </c>
      <c r="F43" s="54">
        <v>25000</v>
      </c>
      <c r="G43" s="54">
        <v>25000</v>
      </c>
      <c r="H43" s="54">
        <v>25000</v>
      </c>
      <c r="I43" s="54">
        <v>25000</v>
      </c>
      <c r="J43" s="54">
        <v>25000</v>
      </c>
      <c r="K43" s="54">
        <v>25000</v>
      </c>
      <c r="L43" s="54">
        <v>25000</v>
      </c>
      <c r="M43" s="54">
        <v>25000</v>
      </c>
      <c r="N43" s="54">
        <v>25000</v>
      </c>
      <c r="O43" s="24">
        <f t="shared" si="7"/>
        <v>300000</v>
      </c>
    </row>
    <row r="44" spans="2:15" x14ac:dyDescent="0.2">
      <c r="B44" s="16" t="s">
        <v>62</v>
      </c>
      <c r="C44" s="53">
        <v>25000</v>
      </c>
      <c r="D44" s="54">
        <v>25000</v>
      </c>
      <c r="E44" s="54">
        <v>25000</v>
      </c>
      <c r="F44" s="54">
        <v>25000</v>
      </c>
      <c r="G44" s="54">
        <v>25000</v>
      </c>
      <c r="H44" s="54">
        <v>25000</v>
      </c>
      <c r="I44" s="54">
        <v>25000</v>
      </c>
      <c r="J44" s="54">
        <v>25000</v>
      </c>
      <c r="K44" s="54">
        <v>25000</v>
      </c>
      <c r="L44" s="54">
        <v>25000</v>
      </c>
      <c r="M44" s="54">
        <v>25000</v>
      </c>
      <c r="N44" s="54">
        <v>25000</v>
      </c>
      <c r="O44" s="24">
        <f t="shared" si="7"/>
        <v>300000</v>
      </c>
    </row>
    <row r="45" spans="2:15" x14ac:dyDescent="0.2">
      <c r="B45" s="16" t="s">
        <v>21</v>
      </c>
      <c r="C45" s="53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24">
        <f t="shared" si="7"/>
        <v>0</v>
      </c>
    </row>
    <row r="46" spans="2:15" x14ac:dyDescent="0.2">
      <c r="B46" s="16" t="s">
        <v>126</v>
      </c>
      <c r="C46" s="53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24">
        <f t="shared" si="7"/>
        <v>0</v>
      </c>
    </row>
    <row r="47" spans="2:15" x14ac:dyDescent="0.2">
      <c r="B47" s="16" t="s">
        <v>22</v>
      </c>
      <c r="C47" s="55">
        <v>25000</v>
      </c>
      <c r="D47" s="56">
        <v>25000</v>
      </c>
      <c r="E47" s="56">
        <v>25000</v>
      </c>
      <c r="F47" s="56">
        <v>25000</v>
      </c>
      <c r="G47" s="56">
        <v>25000</v>
      </c>
      <c r="H47" s="56">
        <v>25000</v>
      </c>
      <c r="I47" s="56">
        <v>25000</v>
      </c>
      <c r="J47" s="56">
        <v>25000</v>
      </c>
      <c r="K47" s="56">
        <v>25000</v>
      </c>
      <c r="L47" s="56">
        <v>25000</v>
      </c>
      <c r="M47" s="56">
        <v>25000</v>
      </c>
      <c r="N47" s="56">
        <v>25000</v>
      </c>
      <c r="O47" s="27">
        <f t="shared" si="7"/>
        <v>300000</v>
      </c>
    </row>
    <row r="48" spans="2:15" x14ac:dyDescent="0.2">
      <c r="B48" s="2" t="s">
        <v>127</v>
      </c>
      <c r="C48" s="19">
        <f>SUM(C39:C47)</f>
        <v>595000</v>
      </c>
      <c r="D48" s="20">
        <f>SUM(D39:D47)</f>
        <v>595000</v>
      </c>
      <c r="E48" s="20">
        <f t="shared" ref="E48:O48" si="8">SUM(E39:E47)</f>
        <v>595000</v>
      </c>
      <c r="F48" s="20">
        <f t="shared" si="8"/>
        <v>595000</v>
      </c>
      <c r="G48" s="20">
        <f t="shared" si="8"/>
        <v>595000</v>
      </c>
      <c r="H48" s="20">
        <f t="shared" si="8"/>
        <v>595000</v>
      </c>
      <c r="I48" s="20">
        <f t="shared" si="8"/>
        <v>595000</v>
      </c>
      <c r="J48" s="20">
        <f t="shared" si="8"/>
        <v>595000</v>
      </c>
      <c r="K48" s="20">
        <f t="shared" si="8"/>
        <v>595000</v>
      </c>
      <c r="L48" s="20">
        <f t="shared" si="8"/>
        <v>595000</v>
      </c>
      <c r="M48" s="20">
        <f t="shared" si="8"/>
        <v>595000</v>
      </c>
      <c r="N48" s="20">
        <f t="shared" si="8"/>
        <v>595000</v>
      </c>
      <c r="O48" s="21">
        <f t="shared" si="8"/>
        <v>7140000</v>
      </c>
    </row>
    <row r="49" spans="2:15" x14ac:dyDescent="0.2">
      <c r="B49" s="2"/>
      <c r="C49" s="32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8"/>
    </row>
    <row r="50" spans="2:15" x14ac:dyDescent="0.2">
      <c r="B50" s="2" t="s">
        <v>132</v>
      </c>
      <c r="C50" s="19">
        <f>+C26+C36-C48</f>
        <v>355000</v>
      </c>
      <c r="D50" s="20">
        <f>+D26+D36-D48</f>
        <v>355000</v>
      </c>
      <c r="E50" s="20">
        <f t="shared" ref="E50:O50" si="9">+E26+E36-E48</f>
        <v>355000</v>
      </c>
      <c r="F50" s="20">
        <f t="shared" si="9"/>
        <v>355000</v>
      </c>
      <c r="G50" s="20">
        <f t="shared" si="9"/>
        <v>355000</v>
      </c>
      <c r="H50" s="20">
        <f t="shared" si="9"/>
        <v>355000</v>
      </c>
      <c r="I50" s="20">
        <f t="shared" si="9"/>
        <v>355000</v>
      </c>
      <c r="J50" s="20">
        <f t="shared" si="9"/>
        <v>355000</v>
      </c>
      <c r="K50" s="20">
        <f t="shared" si="9"/>
        <v>355000</v>
      </c>
      <c r="L50" s="20">
        <f t="shared" si="9"/>
        <v>355000</v>
      </c>
      <c r="M50" s="20">
        <f t="shared" si="9"/>
        <v>355000</v>
      </c>
      <c r="N50" s="20">
        <f t="shared" si="9"/>
        <v>355000</v>
      </c>
      <c r="O50" s="21">
        <f t="shared" si="9"/>
        <v>4260000</v>
      </c>
    </row>
    <row r="51" spans="2:15" x14ac:dyDescent="0.2">
      <c r="B51" s="9"/>
      <c r="C51" s="32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8"/>
    </row>
    <row r="52" spans="2:15" x14ac:dyDescent="0.2">
      <c r="B52" s="2" t="s">
        <v>23</v>
      </c>
      <c r="C52" s="53">
        <v>45000</v>
      </c>
      <c r="D52" s="54">
        <v>45000</v>
      </c>
      <c r="E52" s="54">
        <v>45000</v>
      </c>
      <c r="F52" s="54">
        <v>45000</v>
      </c>
      <c r="G52" s="54">
        <v>45000</v>
      </c>
      <c r="H52" s="54">
        <v>45000</v>
      </c>
      <c r="I52" s="54">
        <v>45000</v>
      </c>
      <c r="J52" s="54">
        <v>45000</v>
      </c>
      <c r="K52" s="54">
        <v>45000</v>
      </c>
      <c r="L52" s="54">
        <v>45000</v>
      </c>
      <c r="M52" s="54">
        <v>45000</v>
      </c>
      <c r="N52" s="54">
        <v>45000</v>
      </c>
      <c r="O52" s="24">
        <f>SUM(C52:N52)</f>
        <v>540000</v>
      </c>
    </row>
    <row r="53" spans="2:15" x14ac:dyDescent="0.2">
      <c r="B53" s="9"/>
      <c r="C53" s="32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8"/>
    </row>
    <row r="54" spans="2:15" ht="13.5" thickBot="1" x14ac:dyDescent="0.25">
      <c r="B54" s="100" t="s">
        <v>24</v>
      </c>
      <c r="C54" s="33">
        <f>+C50-C52</f>
        <v>310000</v>
      </c>
      <c r="D54" s="34">
        <f>+D50-D52</f>
        <v>310000</v>
      </c>
      <c r="E54" s="34">
        <f t="shared" ref="E54:O54" si="10">+E50-E52</f>
        <v>310000</v>
      </c>
      <c r="F54" s="34">
        <f t="shared" si="10"/>
        <v>310000</v>
      </c>
      <c r="G54" s="34">
        <f t="shared" si="10"/>
        <v>310000</v>
      </c>
      <c r="H54" s="34">
        <f t="shared" si="10"/>
        <v>310000</v>
      </c>
      <c r="I54" s="34">
        <f t="shared" si="10"/>
        <v>310000</v>
      </c>
      <c r="J54" s="34">
        <f t="shared" si="10"/>
        <v>310000</v>
      </c>
      <c r="K54" s="34">
        <f t="shared" si="10"/>
        <v>310000</v>
      </c>
      <c r="L54" s="34">
        <f t="shared" si="10"/>
        <v>310000</v>
      </c>
      <c r="M54" s="34">
        <f t="shared" si="10"/>
        <v>310000</v>
      </c>
      <c r="N54" s="34">
        <f t="shared" si="10"/>
        <v>310000</v>
      </c>
      <c r="O54" s="35">
        <f t="shared" si="10"/>
        <v>3720000</v>
      </c>
    </row>
    <row r="55" spans="2:15" ht="13.5" thickTop="1" x14ac:dyDescent="0.2">
      <c r="B55" s="99" t="s">
        <v>26</v>
      </c>
      <c r="C55" s="28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8"/>
    </row>
    <row r="56" spans="2:15" x14ac:dyDescent="0.2">
      <c r="B56" s="98" t="s">
        <v>27</v>
      </c>
      <c r="C56" s="93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</row>
    <row r="57" spans="2:15" x14ac:dyDescent="0.2">
      <c r="B57" s="17" t="s">
        <v>63</v>
      </c>
      <c r="C57" s="19">
        <f>+C150</f>
        <v>310000</v>
      </c>
      <c r="D57" s="20">
        <f t="shared" ref="D57:N57" si="11">+D150</f>
        <v>620000</v>
      </c>
      <c r="E57" s="20">
        <f t="shared" si="11"/>
        <v>930000</v>
      </c>
      <c r="F57" s="20">
        <f t="shared" si="11"/>
        <v>1240000</v>
      </c>
      <c r="G57" s="20">
        <f t="shared" si="11"/>
        <v>1550000</v>
      </c>
      <c r="H57" s="20">
        <f t="shared" si="11"/>
        <v>1860000</v>
      </c>
      <c r="I57" s="20">
        <f t="shared" si="11"/>
        <v>2170000</v>
      </c>
      <c r="J57" s="20">
        <f t="shared" si="11"/>
        <v>2480000</v>
      </c>
      <c r="K57" s="20">
        <f t="shared" si="11"/>
        <v>2790000</v>
      </c>
      <c r="L57" s="20">
        <f t="shared" si="11"/>
        <v>3100000</v>
      </c>
      <c r="M57" s="20">
        <f t="shared" si="11"/>
        <v>3410000</v>
      </c>
      <c r="N57" s="20">
        <f t="shared" si="11"/>
        <v>3720000</v>
      </c>
      <c r="O57" s="21">
        <f>+N57</f>
        <v>3720000</v>
      </c>
    </row>
    <row r="58" spans="2:15" x14ac:dyDescent="0.2">
      <c r="B58" s="17" t="s">
        <v>64</v>
      </c>
      <c r="C58" s="55">
        <v>250000</v>
      </c>
      <c r="D58" s="56">
        <v>250000</v>
      </c>
      <c r="E58" s="56">
        <v>250000</v>
      </c>
      <c r="F58" s="56">
        <v>250000</v>
      </c>
      <c r="G58" s="56">
        <v>250000</v>
      </c>
      <c r="H58" s="56">
        <v>250000</v>
      </c>
      <c r="I58" s="56">
        <v>250000</v>
      </c>
      <c r="J58" s="56">
        <v>250000</v>
      </c>
      <c r="K58" s="56">
        <v>250000</v>
      </c>
      <c r="L58" s="56">
        <v>250000</v>
      </c>
      <c r="M58" s="56">
        <v>250000</v>
      </c>
      <c r="N58" s="56">
        <v>250000</v>
      </c>
      <c r="O58" s="27">
        <f>+N58</f>
        <v>250000</v>
      </c>
    </row>
    <row r="59" spans="2:15" x14ac:dyDescent="0.2">
      <c r="B59" s="2" t="s">
        <v>67</v>
      </c>
      <c r="C59" s="19">
        <f>SUM(C57:C58)</f>
        <v>560000</v>
      </c>
      <c r="D59" s="20">
        <f>SUM(D57:D58)</f>
        <v>870000</v>
      </c>
      <c r="E59" s="20">
        <f t="shared" ref="E59:O59" si="12">SUM(E57:E58)</f>
        <v>1180000</v>
      </c>
      <c r="F59" s="20">
        <f t="shared" si="12"/>
        <v>1490000</v>
      </c>
      <c r="G59" s="20">
        <f t="shared" si="12"/>
        <v>1800000</v>
      </c>
      <c r="H59" s="20">
        <f t="shared" si="12"/>
        <v>2110000</v>
      </c>
      <c r="I59" s="20">
        <f t="shared" si="12"/>
        <v>2420000</v>
      </c>
      <c r="J59" s="20">
        <f t="shared" si="12"/>
        <v>2730000</v>
      </c>
      <c r="K59" s="20">
        <f t="shared" si="12"/>
        <v>3040000</v>
      </c>
      <c r="L59" s="20">
        <f t="shared" si="12"/>
        <v>3350000</v>
      </c>
      <c r="M59" s="20">
        <f t="shared" si="12"/>
        <v>3660000</v>
      </c>
      <c r="N59" s="20">
        <f t="shared" si="12"/>
        <v>3970000</v>
      </c>
      <c r="O59" s="21">
        <f t="shared" si="12"/>
        <v>3970000</v>
      </c>
    </row>
    <row r="60" spans="2:15" x14ac:dyDescent="0.2">
      <c r="B60" s="12"/>
      <c r="C60" s="28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8"/>
    </row>
    <row r="61" spans="2:15" x14ac:dyDescent="0.2">
      <c r="B61" s="98" t="s">
        <v>68</v>
      </c>
      <c r="C61" s="93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6"/>
    </row>
    <row r="62" spans="2:15" x14ac:dyDescent="0.2">
      <c r="B62" s="17" t="s">
        <v>65</v>
      </c>
      <c r="C62" s="51">
        <v>500000</v>
      </c>
      <c r="D62" s="52">
        <v>500000</v>
      </c>
      <c r="E62" s="52">
        <v>500000</v>
      </c>
      <c r="F62" s="52">
        <v>500000</v>
      </c>
      <c r="G62" s="52">
        <v>500000</v>
      </c>
      <c r="H62" s="52">
        <v>500000</v>
      </c>
      <c r="I62" s="52">
        <v>500000</v>
      </c>
      <c r="J62" s="52">
        <v>500000</v>
      </c>
      <c r="K62" s="52">
        <v>500000</v>
      </c>
      <c r="L62" s="52">
        <v>500000</v>
      </c>
      <c r="M62" s="52">
        <v>500000</v>
      </c>
      <c r="N62" s="52">
        <v>500000</v>
      </c>
      <c r="O62" s="21">
        <f>+N62</f>
        <v>500000</v>
      </c>
    </row>
    <row r="63" spans="2:15" x14ac:dyDescent="0.2">
      <c r="B63" s="17" t="s">
        <v>66</v>
      </c>
      <c r="C63" s="53">
        <v>500000</v>
      </c>
      <c r="D63" s="54">
        <v>500000</v>
      </c>
      <c r="E63" s="54">
        <v>500000</v>
      </c>
      <c r="F63" s="54">
        <v>500000</v>
      </c>
      <c r="G63" s="54">
        <v>500000</v>
      </c>
      <c r="H63" s="54">
        <v>500000</v>
      </c>
      <c r="I63" s="54">
        <v>500000</v>
      </c>
      <c r="J63" s="54">
        <v>500000</v>
      </c>
      <c r="K63" s="54">
        <v>500000</v>
      </c>
      <c r="L63" s="54">
        <v>500000</v>
      </c>
      <c r="M63" s="54">
        <v>500000</v>
      </c>
      <c r="N63" s="54">
        <v>500000</v>
      </c>
      <c r="O63" s="27">
        <f>+N63</f>
        <v>500000</v>
      </c>
    </row>
    <row r="64" spans="2:15" x14ac:dyDescent="0.2">
      <c r="B64" s="2" t="s">
        <v>28</v>
      </c>
      <c r="C64" s="19">
        <f>SUM(C62:C63)</f>
        <v>1000000</v>
      </c>
      <c r="D64" s="20">
        <f>SUM(D62:D63)</f>
        <v>1000000</v>
      </c>
      <c r="E64" s="20">
        <f t="shared" ref="E64:O64" si="13">SUM(E62:E63)</f>
        <v>1000000</v>
      </c>
      <c r="F64" s="20">
        <f t="shared" si="13"/>
        <v>1000000</v>
      </c>
      <c r="G64" s="20">
        <f t="shared" si="13"/>
        <v>1000000</v>
      </c>
      <c r="H64" s="20">
        <f t="shared" si="13"/>
        <v>1000000</v>
      </c>
      <c r="I64" s="20">
        <f t="shared" si="13"/>
        <v>1000000</v>
      </c>
      <c r="J64" s="20">
        <f t="shared" si="13"/>
        <v>1000000</v>
      </c>
      <c r="K64" s="20">
        <f t="shared" si="13"/>
        <v>1000000</v>
      </c>
      <c r="L64" s="20">
        <f t="shared" si="13"/>
        <v>1000000</v>
      </c>
      <c r="M64" s="20">
        <f t="shared" si="13"/>
        <v>1000000</v>
      </c>
      <c r="N64" s="20">
        <f t="shared" si="13"/>
        <v>1000000</v>
      </c>
      <c r="O64" s="21">
        <f t="shared" si="13"/>
        <v>1000000</v>
      </c>
    </row>
    <row r="65" spans="2:15" x14ac:dyDescent="0.2">
      <c r="B65" s="12"/>
      <c r="C65" s="28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8"/>
    </row>
    <row r="66" spans="2:15" x14ac:dyDescent="0.2">
      <c r="B66" s="98" t="s">
        <v>69</v>
      </c>
      <c r="C66" s="93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</row>
    <row r="67" spans="2:15" x14ac:dyDescent="0.2">
      <c r="B67" s="17" t="s">
        <v>70</v>
      </c>
      <c r="C67" s="51">
        <v>500000</v>
      </c>
      <c r="D67" s="52">
        <v>500000</v>
      </c>
      <c r="E67" s="52">
        <v>500000</v>
      </c>
      <c r="F67" s="52">
        <v>500000</v>
      </c>
      <c r="G67" s="52">
        <v>500000</v>
      </c>
      <c r="H67" s="52">
        <v>500000</v>
      </c>
      <c r="I67" s="52">
        <v>500000</v>
      </c>
      <c r="J67" s="52">
        <v>500000</v>
      </c>
      <c r="K67" s="52">
        <v>500000</v>
      </c>
      <c r="L67" s="52">
        <v>500000</v>
      </c>
      <c r="M67" s="52">
        <v>500000</v>
      </c>
      <c r="N67" s="52">
        <v>500000</v>
      </c>
      <c r="O67" s="21">
        <f>+N67</f>
        <v>500000</v>
      </c>
    </row>
    <row r="68" spans="2:15" x14ac:dyDescent="0.2">
      <c r="B68" s="17" t="s">
        <v>71</v>
      </c>
      <c r="C68" s="53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24">
        <f>+N68</f>
        <v>0</v>
      </c>
    </row>
    <row r="69" spans="2:15" x14ac:dyDescent="0.2">
      <c r="B69" s="17" t="s">
        <v>72</v>
      </c>
      <c r="C69" s="55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27">
        <f>+N69</f>
        <v>0</v>
      </c>
    </row>
    <row r="70" spans="2:15" x14ac:dyDescent="0.2">
      <c r="B70" s="2" t="s">
        <v>29</v>
      </c>
      <c r="C70" s="19">
        <f>SUM(C67:C69)</f>
        <v>500000</v>
      </c>
      <c r="D70" s="20">
        <f>SUM(D67:D69)</f>
        <v>500000</v>
      </c>
      <c r="E70" s="20">
        <f t="shared" ref="E70:O70" si="14">SUM(E67:E69)</f>
        <v>500000</v>
      </c>
      <c r="F70" s="20">
        <f t="shared" si="14"/>
        <v>500000</v>
      </c>
      <c r="G70" s="20">
        <f t="shared" si="14"/>
        <v>500000</v>
      </c>
      <c r="H70" s="20">
        <f t="shared" si="14"/>
        <v>500000</v>
      </c>
      <c r="I70" s="20">
        <f t="shared" si="14"/>
        <v>500000</v>
      </c>
      <c r="J70" s="20">
        <f t="shared" si="14"/>
        <v>500000</v>
      </c>
      <c r="K70" s="20">
        <f t="shared" si="14"/>
        <v>500000</v>
      </c>
      <c r="L70" s="20">
        <f t="shared" si="14"/>
        <v>500000</v>
      </c>
      <c r="M70" s="20">
        <f t="shared" si="14"/>
        <v>500000</v>
      </c>
      <c r="N70" s="20">
        <f t="shared" si="14"/>
        <v>500000</v>
      </c>
      <c r="O70" s="21">
        <f t="shared" si="14"/>
        <v>500000</v>
      </c>
    </row>
    <row r="71" spans="2:15" x14ac:dyDescent="0.2">
      <c r="B71" s="12"/>
      <c r="C71" s="28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8"/>
    </row>
    <row r="72" spans="2:15" x14ac:dyDescent="0.2">
      <c r="B72" s="98" t="s">
        <v>30</v>
      </c>
      <c r="C72" s="93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6"/>
    </row>
    <row r="73" spans="2:15" x14ac:dyDescent="0.2">
      <c r="B73" s="17" t="s">
        <v>73</v>
      </c>
      <c r="C73" s="51">
        <v>50000</v>
      </c>
      <c r="D73" s="52">
        <v>50000</v>
      </c>
      <c r="E73" s="52">
        <v>50000</v>
      </c>
      <c r="F73" s="52">
        <v>50000</v>
      </c>
      <c r="G73" s="52">
        <v>50000</v>
      </c>
      <c r="H73" s="52">
        <v>50000</v>
      </c>
      <c r="I73" s="52">
        <v>50000</v>
      </c>
      <c r="J73" s="52">
        <v>50000</v>
      </c>
      <c r="K73" s="52">
        <v>50000</v>
      </c>
      <c r="L73" s="52">
        <v>50000</v>
      </c>
      <c r="M73" s="52">
        <v>50000</v>
      </c>
      <c r="N73" s="52">
        <v>50000</v>
      </c>
      <c r="O73" s="21">
        <f t="shared" ref="O73:O79" si="15">+N73</f>
        <v>50000</v>
      </c>
    </row>
    <row r="74" spans="2:15" x14ac:dyDescent="0.2">
      <c r="B74" s="17" t="s">
        <v>74</v>
      </c>
      <c r="C74" s="53">
        <v>50000</v>
      </c>
      <c r="D74" s="54">
        <v>50000</v>
      </c>
      <c r="E74" s="54">
        <v>50000</v>
      </c>
      <c r="F74" s="54">
        <v>50000</v>
      </c>
      <c r="G74" s="54">
        <v>50000</v>
      </c>
      <c r="H74" s="54">
        <v>50000</v>
      </c>
      <c r="I74" s="54">
        <v>50000</v>
      </c>
      <c r="J74" s="54">
        <v>50000</v>
      </c>
      <c r="K74" s="54">
        <v>50000</v>
      </c>
      <c r="L74" s="54">
        <v>50000</v>
      </c>
      <c r="M74" s="54">
        <v>50000</v>
      </c>
      <c r="N74" s="54">
        <v>50000</v>
      </c>
      <c r="O74" s="24">
        <f t="shared" si="15"/>
        <v>50000</v>
      </c>
    </row>
    <row r="75" spans="2:15" x14ac:dyDescent="0.2">
      <c r="B75" s="17" t="s">
        <v>75</v>
      </c>
      <c r="C75" s="53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24">
        <f t="shared" si="15"/>
        <v>0</v>
      </c>
    </row>
    <row r="76" spans="2:15" x14ac:dyDescent="0.2">
      <c r="B76" s="17" t="s">
        <v>76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24">
        <f t="shared" si="15"/>
        <v>0</v>
      </c>
    </row>
    <row r="77" spans="2:15" x14ac:dyDescent="0.2">
      <c r="B77" s="17" t="s">
        <v>77</v>
      </c>
      <c r="C77" s="53">
        <v>50000</v>
      </c>
      <c r="D77" s="54">
        <v>50000</v>
      </c>
      <c r="E77" s="54">
        <v>50000</v>
      </c>
      <c r="F77" s="54">
        <v>50000</v>
      </c>
      <c r="G77" s="54">
        <v>50000</v>
      </c>
      <c r="H77" s="54">
        <v>50000</v>
      </c>
      <c r="I77" s="54">
        <v>50000</v>
      </c>
      <c r="J77" s="54">
        <v>50000</v>
      </c>
      <c r="K77" s="54">
        <v>50000</v>
      </c>
      <c r="L77" s="54">
        <v>50000</v>
      </c>
      <c r="M77" s="54">
        <v>50000</v>
      </c>
      <c r="N77" s="54">
        <v>50000</v>
      </c>
      <c r="O77" s="24">
        <f t="shared" si="15"/>
        <v>50000</v>
      </c>
    </row>
    <row r="78" spans="2:15" x14ac:dyDescent="0.2">
      <c r="B78" s="17" t="s">
        <v>78</v>
      </c>
      <c r="C78" s="53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24">
        <f t="shared" si="15"/>
        <v>0</v>
      </c>
    </row>
    <row r="79" spans="2:15" x14ac:dyDescent="0.2">
      <c r="B79" s="17" t="s">
        <v>79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27">
        <f t="shared" si="15"/>
        <v>0</v>
      </c>
    </row>
    <row r="80" spans="2:15" x14ac:dyDescent="0.2">
      <c r="B80" s="47" t="s">
        <v>80</v>
      </c>
      <c r="C80" s="19">
        <f>SUM(C73:C79)</f>
        <v>150000</v>
      </c>
      <c r="D80" s="20">
        <f>SUM(D73:D79)</f>
        <v>150000</v>
      </c>
      <c r="E80" s="20">
        <f t="shared" ref="E80:O80" si="16">SUM(E73:E79)</f>
        <v>150000</v>
      </c>
      <c r="F80" s="20">
        <f t="shared" si="16"/>
        <v>150000</v>
      </c>
      <c r="G80" s="20">
        <f t="shared" si="16"/>
        <v>150000</v>
      </c>
      <c r="H80" s="20">
        <f t="shared" si="16"/>
        <v>150000</v>
      </c>
      <c r="I80" s="20">
        <f t="shared" si="16"/>
        <v>150000</v>
      </c>
      <c r="J80" s="20">
        <f t="shared" si="16"/>
        <v>150000</v>
      </c>
      <c r="K80" s="20">
        <f t="shared" si="16"/>
        <v>150000</v>
      </c>
      <c r="L80" s="20">
        <f t="shared" si="16"/>
        <v>150000</v>
      </c>
      <c r="M80" s="20">
        <f t="shared" si="16"/>
        <v>150000</v>
      </c>
      <c r="N80" s="20">
        <f t="shared" si="16"/>
        <v>150000</v>
      </c>
      <c r="O80" s="21">
        <f t="shared" si="16"/>
        <v>150000</v>
      </c>
    </row>
    <row r="81" spans="2:15" x14ac:dyDescent="0.2">
      <c r="B81" s="12"/>
      <c r="C81" s="3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8"/>
    </row>
    <row r="82" spans="2:15" ht="13.5" thickBot="1" x14ac:dyDescent="0.25">
      <c r="B82" s="100" t="s">
        <v>31</v>
      </c>
      <c r="C82" s="33">
        <f>+C80+C70+C64+C59</f>
        <v>2210000</v>
      </c>
      <c r="D82" s="34">
        <f>+D80+D70+D64+D59</f>
        <v>2520000</v>
      </c>
      <c r="E82" s="34">
        <f t="shared" ref="E82:O82" si="17">+E80+E70+E64+E59</f>
        <v>2830000</v>
      </c>
      <c r="F82" s="34">
        <f t="shared" si="17"/>
        <v>3140000</v>
      </c>
      <c r="G82" s="34">
        <f t="shared" si="17"/>
        <v>3450000</v>
      </c>
      <c r="H82" s="34">
        <f t="shared" si="17"/>
        <v>3760000</v>
      </c>
      <c r="I82" s="34">
        <f t="shared" si="17"/>
        <v>4070000</v>
      </c>
      <c r="J82" s="34">
        <f t="shared" si="17"/>
        <v>4380000</v>
      </c>
      <c r="K82" s="34">
        <f t="shared" si="17"/>
        <v>4690000</v>
      </c>
      <c r="L82" s="34">
        <f t="shared" si="17"/>
        <v>5000000</v>
      </c>
      <c r="M82" s="34">
        <f t="shared" si="17"/>
        <v>5310000</v>
      </c>
      <c r="N82" s="34">
        <f t="shared" si="17"/>
        <v>5620000</v>
      </c>
      <c r="O82" s="35">
        <f t="shared" si="17"/>
        <v>5620000</v>
      </c>
    </row>
    <row r="83" spans="2:15" ht="13.5" thickTop="1" x14ac:dyDescent="0.2">
      <c r="B83" s="106"/>
      <c r="C83" s="28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8"/>
    </row>
    <row r="84" spans="2:15" x14ac:dyDescent="0.2">
      <c r="B84" s="64" t="s">
        <v>47</v>
      </c>
      <c r="C84" s="93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6"/>
    </row>
    <row r="85" spans="2:15" x14ac:dyDescent="0.2">
      <c r="B85" s="17" t="s">
        <v>138</v>
      </c>
      <c r="C85" s="51">
        <v>500000</v>
      </c>
      <c r="D85" s="52">
        <v>500000</v>
      </c>
      <c r="E85" s="52">
        <v>500000</v>
      </c>
      <c r="F85" s="52">
        <v>500000</v>
      </c>
      <c r="G85" s="52">
        <v>500000</v>
      </c>
      <c r="H85" s="52">
        <v>500000</v>
      </c>
      <c r="I85" s="52">
        <v>500000</v>
      </c>
      <c r="J85" s="52">
        <v>500000</v>
      </c>
      <c r="K85" s="52">
        <v>500000</v>
      </c>
      <c r="L85" s="52">
        <v>500000</v>
      </c>
      <c r="M85" s="52">
        <v>500000</v>
      </c>
      <c r="N85" s="52">
        <v>500000</v>
      </c>
      <c r="O85" s="21">
        <f>+N85</f>
        <v>500000</v>
      </c>
    </row>
    <row r="86" spans="2:15" x14ac:dyDescent="0.2">
      <c r="B86" s="17" t="s">
        <v>136</v>
      </c>
      <c r="C86" s="55">
        <v>500000</v>
      </c>
      <c r="D86" s="56">
        <v>500000</v>
      </c>
      <c r="E86" s="56">
        <v>500000</v>
      </c>
      <c r="F86" s="56">
        <v>500000</v>
      </c>
      <c r="G86" s="56">
        <v>500000</v>
      </c>
      <c r="H86" s="56">
        <v>500000</v>
      </c>
      <c r="I86" s="56">
        <v>500000</v>
      </c>
      <c r="J86" s="56">
        <v>500000</v>
      </c>
      <c r="K86" s="56">
        <v>500000</v>
      </c>
      <c r="L86" s="56">
        <v>500000</v>
      </c>
      <c r="M86" s="56">
        <v>500000</v>
      </c>
      <c r="N86" s="56">
        <v>500000</v>
      </c>
      <c r="O86" s="27">
        <f>+N86</f>
        <v>500000</v>
      </c>
    </row>
    <row r="87" spans="2:15" x14ac:dyDescent="0.2">
      <c r="B87" s="2" t="s">
        <v>32</v>
      </c>
      <c r="C87" s="19">
        <f>SUM(C85:C86)</f>
        <v>1000000</v>
      </c>
      <c r="D87" s="20">
        <f>SUM(D85:D86)</f>
        <v>1000000</v>
      </c>
      <c r="E87" s="20">
        <f t="shared" ref="E87:O87" si="18">SUM(E85:E86)</f>
        <v>1000000</v>
      </c>
      <c r="F87" s="20">
        <f t="shared" si="18"/>
        <v>1000000</v>
      </c>
      <c r="G87" s="20">
        <f t="shared" si="18"/>
        <v>1000000</v>
      </c>
      <c r="H87" s="20">
        <f t="shared" si="18"/>
        <v>1000000</v>
      </c>
      <c r="I87" s="20">
        <f t="shared" si="18"/>
        <v>1000000</v>
      </c>
      <c r="J87" s="20">
        <f t="shared" si="18"/>
        <v>1000000</v>
      </c>
      <c r="K87" s="20">
        <f t="shared" si="18"/>
        <v>1000000</v>
      </c>
      <c r="L87" s="20">
        <f t="shared" si="18"/>
        <v>1000000</v>
      </c>
      <c r="M87" s="20">
        <f t="shared" si="18"/>
        <v>1000000</v>
      </c>
      <c r="N87" s="20">
        <f t="shared" si="18"/>
        <v>1000000</v>
      </c>
      <c r="O87" s="21">
        <f t="shared" si="18"/>
        <v>1000000</v>
      </c>
    </row>
    <row r="88" spans="2:15" x14ac:dyDescent="0.2">
      <c r="B88" s="12"/>
      <c r="C88" s="28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8"/>
    </row>
    <row r="89" spans="2:15" x14ac:dyDescent="0.2">
      <c r="B89" s="64" t="s">
        <v>82</v>
      </c>
      <c r="C89" s="93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6"/>
    </row>
    <row r="90" spans="2:15" x14ac:dyDescent="0.2">
      <c r="B90" s="17" t="s">
        <v>83</v>
      </c>
      <c r="C90" s="51">
        <v>100000</v>
      </c>
      <c r="D90" s="52">
        <v>100000</v>
      </c>
      <c r="E90" s="52">
        <v>100000</v>
      </c>
      <c r="F90" s="52">
        <v>100000</v>
      </c>
      <c r="G90" s="52">
        <v>100000</v>
      </c>
      <c r="H90" s="52">
        <v>100000</v>
      </c>
      <c r="I90" s="52">
        <v>100000</v>
      </c>
      <c r="J90" s="52">
        <v>100000</v>
      </c>
      <c r="K90" s="52">
        <v>100000</v>
      </c>
      <c r="L90" s="52">
        <v>100000</v>
      </c>
      <c r="M90" s="52">
        <v>100000</v>
      </c>
      <c r="N90" s="52">
        <v>100000</v>
      </c>
      <c r="O90" s="21">
        <f>+N90</f>
        <v>100000</v>
      </c>
    </row>
    <row r="91" spans="2:15" x14ac:dyDescent="0.2">
      <c r="B91" s="17" t="s">
        <v>84</v>
      </c>
      <c r="C91" s="53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24">
        <f>+N91</f>
        <v>0</v>
      </c>
    </row>
    <row r="92" spans="2:15" x14ac:dyDescent="0.2">
      <c r="B92" s="17" t="s">
        <v>85</v>
      </c>
      <c r="C92" s="53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24">
        <f>+N92</f>
        <v>0</v>
      </c>
    </row>
    <row r="93" spans="2:15" x14ac:dyDescent="0.2">
      <c r="B93" s="17" t="s">
        <v>86</v>
      </c>
      <c r="C93" s="53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24">
        <f>+N93</f>
        <v>0</v>
      </c>
    </row>
    <row r="94" spans="2:15" x14ac:dyDescent="0.2">
      <c r="B94" s="17" t="s">
        <v>87</v>
      </c>
      <c r="C94" s="55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27">
        <f>+N94</f>
        <v>0</v>
      </c>
    </row>
    <row r="95" spans="2:15" x14ac:dyDescent="0.2">
      <c r="B95" s="2" t="s">
        <v>33</v>
      </c>
      <c r="C95" s="19">
        <f>SUM(C90:C94)</f>
        <v>100000</v>
      </c>
      <c r="D95" s="20">
        <f>SUM(D90:D94)</f>
        <v>100000</v>
      </c>
      <c r="E95" s="20">
        <f t="shared" ref="E95:O95" si="19">SUM(E90:E94)</f>
        <v>100000</v>
      </c>
      <c r="F95" s="20">
        <f t="shared" si="19"/>
        <v>100000</v>
      </c>
      <c r="G95" s="20">
        <f t="shared" si="19"/>
        <v>100000</v>
      </c>
      <c r="H95" s="20">
        <f t="shared" si="19"/>
        <v>100000</v>
      </c>
      <c r="I95" s="20">
        <f t="shared" si="19"/>
        <v>100000</v>
      </c>
      <c r="J95" s="20">
        <f t="shared" si="19"/>
        <v>100000</v>
      </c>
      <c r="K95" s="20">
        <f t="shared" si="19"/>
        <v>100000</v>
      </c>
      <c r="L95" s="20">
        <f t="shared" si="19"/>
        <v>100000</v>
      </c>
      <c r="M95" s="20">
        <f t="shared" si="19"/>
        <v>100000</v>
      </c>
      <c r="N95" s="20">
        <f t="shared" si="19"/>
        <v>100000</v>
      </c>
      <c r="O95" s="21">
        <f t="shared" si="19"/>
        <v>100000</v>
      </c>
    </row>
    <row r="96" spans="2:15" x14ac:dyDescent="0.2">
      <c r="B96" s="12"/>
      <c r="C96" s="28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8"/>
    </row>
    <row r="97" spans="2:15" x14ac:dyDescent="0.2">
      <c r="B97" s="64" t="s">
        <v>88</v>
      </c>
      <c r="C97" s="93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6"/>
    </row>
    <row r="98" spans="2:15" x14ac:dyDescent="0.2">
      <c r="B98" s="17" t="s">
        <v>89</v>
      </c>
      <c r="C98" s="51">
        <v>800000</v>
      </c>
      <c r="D98" s="52">
        <v>800000</v>
      </c>
      <c r="E98" s="52">
        <v>800000</v>
      </c>
      <c r="F98" s="52">
        <v>800000</v>
      </c>
      <c r="G98" s="52">
        <v>800000</v>
      </c>
      <c r="H98" s="52">
        <v>800000</v>
      </c>
      <c r="I98" s="52">
        <v>800000</v>
      </c>
      <c r="J98" s="52">
        <v>800000</v>
      </c>
      <c r="K98" s="52">
        <v>800000</v>
      </c>
      <c r="L98" s="52">
        <v>800000</v>
      </c>
      <c r="M98" s="52">
        <v>800000</v>
      </c>
      <c r="N98" s="52">
        <v>800000</v>
      </c>
      <c r="O98" s="21">
        <f t="shared" ref="O98:O103" si="20">+N98</f>
        <v>800000</v>
      </c>
    </row>
    <row r="99" spans="2:15" x14ac:dyDescent="0.2">
      <c r="B99" s="17" t="s">
        <v>90</v>
      </c>
      <c r="C99" s="53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24">
        <f t="shared" si="20"/>
        <v>0</v>
      </c>
    </row>
    <row r="100" spans="2:15" x14ac:dyDescent="0.2">
      <c r="B100" s="17" t="s">
        <v>91</v>
      </c>
      <c r="C100" s="53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24">
        <f t="shared" si="20"/>
        <v>0</v>
      </c>
    </row>
    <row r="101" spans="2:15" x14ac:dyDescent="0.2">
      <c r="B101" s="17" t="s">
        <v>92</v>
      </c>
      <c r="C101" s="22">
        <f>+C54</f>
        <v>310000</v>
      </c>
      <c r="D101" s="23">
        <f t="shared" ref="D101:N101" si="21">+C101+D54</f>
        <v>620000</v>
      </c>
      <c r="E101" s="23">
        <f t="shared" si="21"/>
        <v>930000</v>
      </c>
      <c r="F101" s="23">
        <f t="shared" si="21"/>
        <v>1240000</v>
      </c>
      <c r="G101" s="23">
        <f t="shared" si="21"/>
        <v>1550000</v>
      </c>
      <c r="H101" s="23">
        <f t="shared" si="21"/>
        <v>1860000</v>
      </c>
      <c r="I101" s="23">
        <f t="shared" si="21"/>
        <v>2170000</v>
      </c>
      <c r="J101" s="23">
        <f t="shared" si="21"/>
        <v>2480000</v>
      </c>
      <c r="K101" s="23">
        <f t="shared" si="21"/>
        <v>2790000</v>
      </c>
      <c r="L101" s="23">
        <f t="shared" si="21"/>
        <v>3100000</v>
      </c>
      <c r="M101" s="23">
        <f t="shared" si="21"/>
        <v>3410000</v>
      </c>
      <c r="N101" s="23">
        <f t="shared" si="21"/>
        <v>3720000</v>
      </c>
      <c r="O101" s="24">
        <f t="shared" si="20"/>
        <v>3720000</v>
      </c>
    </row>
    <row r="102" spans="2:15" x14ac:dyDescent="0.2">
      <c r="B102" s="17" t="s">
        <v>93</v>
      </c>
      <c r="C102" s="53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24">
        <f t="shared" si="20"/>
        <v>0</v>
      </c>
    </row>
    <row r="103" spans="2:15" x14ac:dyDescent="0.2">
      <c r="B103" s="17" t="s">
        <v>94</v>
      </c>
      <c r="C103" s="55">
        <v>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27">
        <f t="shared" si="20"/>
        <v>0</v>
      </c>
    </row>
    <row r="104" spans="2:15" x14ac:dyDescent="0.2">
      <c r="B104" s="2" t="s">
        <v>34</v>
      </c>
      <c r="C104" s="19">
        <f>SUM(C98:C103)</f>
        <v>1110000</v>
      </c>
      <c r="D104" s="20">
        <f>SUM(D98:D103)</f>
        <v>1420000</v>
      </c>
      <c r="E104" s="20">
        <f t="shared" ref="E104:O104" si="22">SUM(E98:E103)</f>
        <v>1730000</v>
      </c>
      <c r="F104" s="20">
        <f t="shared" si="22"/>
        <v>2040000</v>
      </c>
      <c r="G104" s="20">
        <f t="shared" si="22"/>
        <v>2350000</v>
      </c>
      <c r="H104" s="20">
        <f t="shared" si="22"/>
        <v>2660000</v>
      </c>
      <c r="I104" s="20">
        <f t="shared" si="22"/>
        <v>2970000</v>
      </c>
      <c r="J104" s="20">
        <f t="shared" si="22"/>
        <v>3280000</v>
      </c>
      <c r="K104" s="20">
        <f t="shared" si="22"/>
        <v>3590000</v>
      </c>
      <c r="L104" s="20">
        <f t="shared" si="22"/>
        <v>3900000</v>
      </c>
      <c r="M104" s="20">
        <f t="shared" si="22"/>
        <v>4210000</v>
      </c>
      <c r="N104" s="20">
        <f t="shared" si="22"/>
        <v>4520000</v>
      </c>
      <c r="O104" s="21">
        <f t="shared" si="22"/>
        <v>4520000</v>
      </c>
    </row>
    <row r="105" spans="2:15" x14ac:dyDescent="0.2">
      <c r="B105" s="12"/>
      <c r="C105" s="28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8"/>
    </row>
    <row r="106" spans="2:15" ht="13.5" thickBot="1" x14ac:dyDescent="0.25">
      <c r="B106" s="100" t="s">
        <v>122</v>
      </c>
      <c r="C106" s="33">
        <f>+C87+C95+C104</f>
        <v>2210000</v>
      </c>
      <c r="D106" s="34">
        <f>+D87+D95+D104</f>
        <v>2520000</v>
      </c>
      <c r="E106" s="34">
        <f t="shared" ref="E106:O106" si="23">+E87+E95+E104</f>
        <v>2830000</v>
      </c>
      <c r="F106" s="34">
        <f t="shared" si="23"/>
        <v>3140000</v>
      </c>
      <c r="G106" s="34">
        <f t="shared" si="23"/>
        <v>3450000</v>
      </c>
      <c r="H106" s="34">
        <f t="shared" si="23"/>
        <v>3760000</v>
      </c>
      <c r="I106" s="34">
        <f t="shared" si="23"/>
        <v>4070000</v>
      </c>
      <c r="J106" s="34">
        <f t="shared" si="23"/>
        <v>4380000</v>
      </c>
      <c r="K106" s="34">
        <f t="shared" si="23"/>
        <v>4690000</v>
      </c>
      <c r="L106" s="34">
        <f t="shared" si="23"/>
        <v>5000000</v>
      </c>
      <c r="M106" s="34">
        <f t="shared" si="23"/>
        <v>5310000</v>
      </c>
      <c r="N106" s="34">
        <f t="shared" si="23"/>
        <v>5620000</v>
      </c>
      <c r="O106" s="35">
        <f t="shared" si="23"/>
        <v>5620000</v>
      </c>
    </row>
    <row r="107" spans="2:15" ht="13.5" thickTop="1" x14ac:dyDescent="0.2">
      <c r="B107" s="99" t="s">
        <v>133</v>
      </c>
      <c r="C107" s="28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8"/>
    </row>
    <row r="108" spans="2:15" x14ac:dyDescent="0.2">
      <c r="B108" s="64" t="s">
        <v>36</v>
      </c>
      <c r="C108" s="93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6"/>
    </row>
    <row r="109" spans="2:15" x14ac:dyDescent="0.2">
      <c r="B109" s="17" t="s">
        <v>95</v>
      </c>
      <c r="C109" s="19">
        <f>+C54</f>
        <v>310000</v>
      </c>
      <c r="D109" s="20">
        <f>+D54</f>
        <v>310000</v>
      </c>
      <c r="E109" s="20">
        <f t="shared" ref="E109:N109" si="24">+E54</f>
        <v>310000</v>
      </c>
      <c r="F109" s="20">
        <f t="shared" si="24"/>
        <v>310000</v>
      </c>
      <c r="G109" s="20">
        <f t="shared" si="24"/>
        <v>310000</v>
      </c>
      <c r="H109" s="20">
        <f t="shared" si="24"/>
        <v>310000</v>
      </c>
      <c r="I109" s="20">
        <f t="shared" si="24"/>
        <v>310000</v>
      </c>
      <c r="J109" s="20">
        <f t="shared" si="24"/>
        <v>310000</v>
      </c>
      <c r="K109" s="20">
        <f t="shared" si="24"/>
        <v>310000</v>
      </c>
      <c r="L109" s="20">
        <f t="shared" si="24"/>
        <v>310000</v>
      </c>
      <c r="M109" s="20">
        <f t="shared" si="24"/>
        <v>310000</v>
      </c>
      <c r="N109" s="20">
        <f t="shared" si="24"/>
        <v>310000</v>
      </c>
      <c r="O109" s="21">
        <f>SUM(C109:N109)</f>
        <v>3720000</v>
      </c>
    </row>
    <row r="110" spans="2:15" ht="25.5" customHeight="1" x14ac:dyDescent="0.2">
      <c r="B110" s="112" t="s">
        <v>129</v>
      </c>
      <c r="C110" s="28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8"/>
    </row>
    <row r="111" spans="2:15" x14ac:dyDescent="0.2">
      <c r="B111" s="48" t="s">
        <v>53</v>
      </c>
      <c r="C111" s="53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24">
        <f>SUM(C111:N111)</f>
        <v>0</v>
      </c>
    </row>
    <row r="112" spans="2:15" x14ac:dyDescent="0.2">
      <c r="B112" s="48" t="s">
        <v>96</v>
      </c>
      <c r="C112" s="53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24">
        <f t="shared" ref="O112:O121" si="25">SUM(C112:N112)</f>
        <v>0</v>
      </c>
    </row>
    <row r="113" spans="2:15" x14ac:dyDescent="0.2">
      <c r="B113" s="48" t="s">
        <v>56</v>
      </c>
      <c r="C113" s="53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24">
        <f t="shared" si="25"/>
        <v>0</v>
      </c>
    </row>
    <row r="114" spans="2:15" x14ac:dyDescent="0.2">
      <c r="B114" s="48" t="s">
        <v>97</v>
      </c>
      <c r="C114" s="53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24">
        <f t="shared" si="25"/>
        <v>0</v>
      </c>
    </row>
    <row r="115" spans="2:15" x14ac:dyDescent="0.2">
      <c r="B115" s="48" t="s">
        <v>98</v>
      </c>
      <c r="C115" s="53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24">
        <f t="shared" si="25"/>
        <v>0</v>
      </c>
    </row>
    <row r="116" spans="2:15" x14ac:dyDescent="0.2">
      <c r="B116" s="48" t="s">
        <v>99</v>
      </c>
      <c r="C116" s="53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24">
        <f t="shared" si="25"/>
        <v>0</v>
      </c>
    </row>
    <row r="117" spans="2:15" ht="12.75" customHeight="1" x14ac:dyDescent="0.2">
      <c r="B117" s="49" t="s">
        <v>100</v>
      </c>
      <c r="C117" s="53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24">
        <f t="shared" si="25"/>
        <v>0</v>
      </c>
    </row>
    <row r="118" spans="2:15" x14ac:dyDescent="0.2">
      <c r="B118" s="48" t="s">
        <v>101</v>
      </c>
      <c r="C118" s="53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24">
        <f t="shared" si="25"/>
        <v>0</v>
      </c>
    </row>
    <row r="119" spans="2:15" x14ac:dyDescent="0.2">
      <c r="B119" s="48" t="s">
        <v>57</v>
      </c>
      <c r="C119" s="53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24">
        <f t="shared" si="25"/>
        <v>0</v>
      </c>
    </row>
    <row r="120" spans="2:15" x14ac:dyDescent="0.2">
      <c r="B120" s="48" t="s">
        <v>102</v>
      </c>
      <c r="C120" s="53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24">
        <f t="shared" si="25"/>
        <v>0</v>
      </c>
    </row>
    <row r="121" spans="2:15" x14ac:dyDescent="0.2">
      <c r="B121" s="49" t="s">
        <v>103</v>
      </c>
      <c r="C121" s="55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>
        <v>0</v>
      </c>
      <c r="O121" s="27">
        <f t="shared" si="25"/>
        <v>0</v>
      </c>
    </row>
    <row r="122" spans="2:15" x14ac:dyDescent="0.2">
      <c r="B122" s="2" t="s">
        <v>37</v>
      </c>
      <c r="C122" s="19">
        <f>SUM(C109:C121)</f>
        <v>310000</v>
      </c>
      <c r="D122" s="20">
        <f>SUM(D109:D121)</f>
        <v>310000</v>
      </c>
      <c r="E122" s="20">
        <f t="shared" ref="E122:O122" si="26">SUM(E109:E121)</f>
        <v>310000</v>
      </c>
      <c r="F122" s="20">
        <f t="shared" si="26"/>
        <v>310000</v>
      </c>
      <c r="G122" s="20">
        <f t="shared" si="26"/>
        <v>310000</v>
      </c>
      <c r="H122" s="20">
        <f t="shared" si="26"/>
        <v>310000</v>
      </c>
      <c r="I122" s="20">
        <f t="shared" si="26"/>
        <v>310000</v>
      </c>
      <c r="J122" s="20">
        <f t="shared" si="26"/>
        <v>310000</v>
      </c>
      <c r="K122" s="20">
        <f t="shared" si="26"/>
        <v>310000</v>
      </c>
      <c r="L122" s="20">
        <f t="shared" si="26"/>
        <v>310000</v>
      </c>
      <c r="M122" s="20">
        <f t="shared" si="26"/>
        <v>310000</v>
      </c>
      <c r="N122" s="20">
        <f t="shared" si="26"/>
        <v>310000</v>
      </c>
      <c r="O122" s="21">
        <f t="shared" si="26"/>
        <v>3720000</v>
      </c>
    </row>
    <row r="123" spans="2:15" x14ac:dyDescent="0.2">
      <c r="B123" s="9"/>
      <c r="C123" s="28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8"/>
    </row>
    <row r="124" spans="2:15" x14ac:dyDescent="0.2">
      <c r="B124" s="64" t="s">
        <v>38</v>
      </c>
      <c r="C124" s="93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6"/>
    </row>
    <row r="125" spans="2:15" x14ac:dyDescent="0.2">
      <c r="B125" s="17" t="s">
        <v>104</v>
      </c>
      <c r="C125" s="51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21">
        <f>SUM(C125:N125)</f>
        <v>0</v>
      </c>
    </row>
    <row r="126" spans="2:15" x14ac:dyDescent="0.2">
      <c r="B126" s="17" t="s">
        <v>105</v>
      </c>
      <c r="C126" s="53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24">
        <f t="shared" ref="O126:O134" si="27">SUM(C126:N126)</f>
        <v>0</v>
      </c>
    </row>
    <row r="127" spans="2:15" x14ac:dyDescent="0.2">
      <c r="B127" s="50" t="s">
        <v>106</v>
      </c>
      <c r="C127" s="53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24">
        <f t="shared" si="27"/>
        <v>0</v>
      </c>
    </row>
    <row r="128" spans="2:15" x14ac:dyDescent="0.2">
      <c r="B128" s="18" t="s">
        <v>107</v>
      </c>
      <c r="C128" s="53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24">
        <f t="shared" si="27"/>
        <v>0</v>
      </c>
    </row>
    <row r="129" spans="2:15" ht="12.75" customHeight="1" x14ac:dyDescent="0.2">
      <c r="B129" s="18" t="s">
        <v>108</v>
      </c>
      <c r="C129" s="53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24">
        <f t="shared" si="27"/>
        <v>0</v>
      </c>
    </row>
    <row r="130" spans="2:15" x14ac:dyDescent="0.2">
      <c r="B130" s="17" t="s">
        <v>109</v>
      </c>
      <c r="C130" s="53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24">
        <f t="shared" si="27"/>
        <v>0</v>
      </c>
    </row>
    <row r="131" spans="2:15" x14ac:dyDescent="0.2">
      <c r="B131" s="18" t="s">
        <v>110</v>
      </c>
      <c r="C131" s="53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24">
        <f t="shared" si="27"/>
        <v>0</v>
      </c>
    </row>
    <row r="132" spans="2:15" x14ac:dyDescent="0.2">
      <c r="B132" s="18" t="s">
        <v>111</v>
      </c>
      <c r="C132" s="53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24">
        <f t="shared" si="27"/>
        <v>0</v>
      </c>
    </row>
    <row r="133" spans="2:15" x14ac:dyDescent="0.2">
      <c r="B133" s="18" t="s">
        <v>112</v>
      </c>
      <c r="C133" s="53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24">
        <f t="shared" si="27"/>
        <v>0</v>
      </c>
    </row>
    <row r="134" spans="2:15" x14ac:dyDescent="0.2">
      <c r="B134" s="18" t="s">
        <v>113</v>
      </c>
      <c r="C134" s="55">
        <v>0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27">
        <f t="shared" si="27"/>
        <v>0</v>
      </c>
    </row>
    <row r="135" spans="2:15" x14ac:dyDescent="0.2">
      <c r="B135" s="2" t="s">
        <v>39</v>
      </c>
      <c r="C135" s="19">
        <f>SUM(C125:C134)</f>
        <v>0</v>
      </c>
      <c r="D135" s="20">
        <f>SUM(D125:D134)</f>
        <v>0</v>
      </c>
      <c r="E135" s="20">
        <f t="shared" ref="E135:O135" si="28">SUM(E125:E134)</f>
        <v>0</v>
      </c>
      <c r="F135" s="20">
        <f t="shared" si="28"/>
        <v>0</v>
      </c>
      <c r="G135" s="20">
        <f t="shared" si="28"/>
        <v>0</v>
      </c>
      <c r="H135" s="20">
        <f t="shared" si="28"/>
        <v>0</v>
      </c>
      <c r="I135" s="20">
        <f t="shared" si="28"/>
        <v>0</v>
      </c>
      <c r="J135" s="20">
        <f t="shared" si="28"/>
        <v>0</v>
      </c>
      <c r="K135" s="20">
        <f t="shared" si="28"/>
        <v>0</v>
      </c>
      <c r="L135" s="20">
        <f t="shared" si="28"/>
        <v>0</v>
      </c>
      <c r="M135" s="20">
        <f t="shared" si="28"/>
        <v>0</v>
      </c>
      <c r="N135" s="20">
        <f t="shared" si="28"/>
        <v>0</v>
      </c>
      <c r="O135" s="21">
        <f t="shared" si="28"/>
        <v>0</v>
      </c>
    </row>
    <row r="136" spans="2:15" x14ac:dyDescent="0.2">
      <c r="B136" s="9"/>
      <c r="C136" s="28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8"/>
    </row>
    <row r="137" spans="2:15" x14ac:dyDescent="0.2">
      <c r="B137" s="64" t="s">
        <v>40</v>
      </c>
      <c r="C137" s="93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6"/>
    </row>
    <row r="138" spans="2:15" x14ac:dyDescent="0.2">
      <c r="B138" s="17" t="s">
        <v>137</v>
      </c>
      <c r="C138" s="51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21">
        <f>SUM(C138:N138)</f>
        <v>0</v>
      </c>
    </row>
    <row r="139" spans="2:15" x14ac:dyDescent="0.2">
      <c r="B139" s="17" t="s">
        <v>115</v>
      </c>
      <c r="C139" s="53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24">
        <f t="shared" ref="O139:O144" si="29">SUM(C139:N139)</f>
        <v>0</v>
      </c>
    </row>
    <row r="140" spans="2:15" x14ac:dyDescent="0.2">
      <c r="B140" s="17" t="s">
        <v>116</v>
      </c>
      <c r="C140" s="53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  <c r="O140" s="24">
        <f t="shared" si="29"/>
        <v>0</v>
      </c>
    </row>
    <row r="141" spans="2:15" x14ac:dyDescent="0.2">
      <c r="B141" s="17" t="s">
        <v>117</v>
      </c>
      <c r="C141" s="53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24">
        <f t="shared" si="29"/>
        <v>0</v>
      </c>
    </row>
    <row r="142" spans="2:15" x14ac:dyDescent="0.2">
      <c r="B142" s="17" t="s">
        <v>118</v>
      </c>
      <c r="C142" s="53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24">
        <f t="shared" si="29"/>
        <v>0</v>
      </c>
    </row>
    <row r="143" spans="2:15" x14ac:dyDescent="0.2">
      <c r="B143" s="17" t="s">
        <v>119</v>
      </c>
      <c r="C143" s="53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24">
        <f t="shared" si="29"/>
        <v>0</v>
      </c>
    </row>
    <row r="144" spans="2:15" x14ac:dyDescent="0.2">
      <c r="B144" s="17" t="s">
        <v>120</v>
      </c>
      <c r="C144" s="55">
        <v>0</v>
      </c>
      <c r="D144" s="56">
        <v>0</v>
      </c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27">
        <f t="shared" si="29"/>
        <v>0</v>
      </c>
    </row>
    <row r="145" spans="2:15" x14ac:dyDescent="0.2">
      <c r="B145" s="107" t="s">
        <v>41</v>
      </c>
      <c r="C145" s="19">
        <f>SUM(C138:C144)</f>
        <v>0</v>
      </c>
      <c r="D145" s="20">
        <f>SUM(D138:D144)</f>
        <v>0</v>
      </c>
      <c r="E145" s="20">
        <f t="shared" ref="E145:O145" si="30">SUM(E138:E144)</f>
        <v>0</v>
      </c>
      <c r="F145" s="20">
        <f t="shared" si="30"/>
        <v>0</v>
      </c>
      <c r="G145" s="20">
        <f t="shared" si="30"/>
        <v>0</v>
      </c>
      <c r="H145" s="20">
        <f t="shared" si="30"/>
        <v>0</v>
      </c>
      <c r="I145" s="20">
        <f t="shared" si="30"/>
        <v>0</v>
      </c>
      <c r="J145" s="20">
        <f t="shared" si="30"/>
        <v>0</v>
      </c>
      <c r="K145" s="20">
        <f t="shared" si="30"/>
        <v>0</v>
      </c>
      <c r="L145" s="20">
        <f t="shared" si="30"/>
        <v>0</v>
      </c>
      <c r="M145" s="20">
        <f t="shared" si="30"/>
        <v>0</v>
      </c>
      <c r="N145" s="20">
        <f t="shared" si="30"/>
        <v>0</v>
      </c>
      <c r="O145" s="21">
        <f t="shared" si="30"/>
        <v>0</v>
      </c>
    </row>
    <row r="146" spans="2:15" x14ac:dyDescent="0.2">
      <c r="B146" s="9"/>
      <c r="C146" s="28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8"/>
    </row>
    <row r="147" spans="2:15" x14ac:dyDescent="0.2">
      <c r="B147" s="97" t="s">
        <v>42</v>
      </c>
      <c r="C147" s="19">
        <f>+C122+C135+C145</f>
        <v>310000</v>
      </c>
      <c r="D147" s="20">
        <f>+D122+D135+D145</f>
        <v>310000</v>
      </c>
      <c r="E147" s="20">
        <f t="shared" ref="E147:O147" si="31">+E122+E135+E145</f>
        <v>310000</v>
      </c>
      <c r="F147" s="20">
        <f t="shared" si="31"/>
        <v>310000</v>
      </c>
      <c r="G147" s="20">
        <f t="shared" si="31"/>
        <v>310000</v>
      </c>
      <c r="H147" s="20">
        <f t="shared" si="31"/>
        <v>310000</v>
      </c>
      <c r="I147" s="20">
        <f t="shared" si="31"/>
        <v>310000</v>
      </c>
      <c r="J147" s="20">
        <f t="shared" si="31"/>
        <v>310000</v>
      </c>
      <c r="K147" s="20">
        <f t="shared" si="31"/>
        <v>310000</v>
      </c>
      <c r="L147" s="20">
        <f t="shared" si="31"/>
        <v>310000</v>
      </c>
      <c r="M147" s="20">
        <f t="shared" si="31"/>
        <v>310000</v>
      </c>
      <c r="N147" s="20">
        <f t="shared" si="31"/>
        <v>310000</v>
      </c>
      <c r="O147" s="21">
        <f t="shared" si="31"/>
        <v>3720000</v>
      </c>
    </row>
    <row r="148" spans="2:15" x14ac:dyDescent="0.2">
      <c r="B148" s="9"/>
      <c r="C148" s="28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8"/>
    </row>
    <row r="149" spans="2:15" x14ac:dyDescent="0.2">
      <c r="B149" s="97" t="s">
        <v>43</v>
      </c>
      <c r="C149" s="51">
        <v>0</v>
      </c>
      <c r="D149" s="20">
        <f>+C150</f>
        <v>310000</v>
      </c>
      <c r="E149" s="20">
        <f t="shared" ref="E149:N149" si="32">+D150</f>
        <v>620000</v>
      </c>
      <c r="F149" s="20">
        <f t="shared" si="32"/>
        <v>930000</v>
      </c>
      <c r="G149" s="20">
        <f t="shared" si="32"/>
        <v>1240000</v>
      </c>
      <c r="H149" s="20">
        <f t="shared" si="32"/>
        <v>1550000</v>
      </c>
      <c r="I149" s="20">
        <f t="shared" si="32"/>
        <v>1860000</v>
      </c>
      <c r="J149" s="20">
        <f t="shared" si="32"/>
        <v>2170000</v>
      </c>
      <c r="K149" s="20">
        <f t="shared" si="32"/>
        <v>2480000</v>
      </c>
      <c r="L149" s="20">
        <f t="shared" si="32"/>
        <v>2790000</v>
      </c>
      <c r="M149" s="20">
        <f t="shared" si="32"/>
        <v>3100000</v>
      </c>
      <c r="N149" s="20">
        <f t="shared" si="32"/>
        <v>3410000</v>
      </c>
      <c r="O149" s="58"/>
    </row>
    <row r="150" spans="2:15" ht="14.25" x14ac:dyDescent="0.2">
      <c r="B150" s="101" t="s">
        <v>121</v>
      </c>
      <c r="C150" s="19">
        <f>+C147+C149</f>
        <v>310000</v>
      </c>
      <c r="D150" s="20">
        <f>+D147+D149</f>
        <v>620000</v>
      </c>
      <c r="E150" s="20">
        <f t="shared" ref="E150:N150" si="33">+E147+E149</f>
        <v>930000</v>
      </c>
      <c r="F150" s="20">
        <f t="shared" si="33"/>
        <v>1240000</v>
      </c>
      <c r="G150" s="20">
        <f t="shared" si="33"/>
        <v>1550000</v>
      </c>
      <c r="H150" s="20">
        <f t="shared" si="33"/>
        <v>1860000</v>
      </c>
      <c r="I150" s="20">
        <f t="shared" si="33"/>
        <v>2170000</v>
      </c>
      <c r="J150" s="20">
        <f t="shared" si="33"/>
        <v>2480000</v>
      </c>
      <c r="K150" s="20">
        <f t="shared" si="33"/>
        <v>2790000</v>
      </c>
      <c r="L150" s="20">
        <f t="shared" si="33"/>
        <v>3100000</v>
      </c>
      <c r="M150" s="20">
        <f t="shared" si="33"/>
        <v>3410000</v>
      </c>
      <c r="N150" s="20">
        <f t="shared" si="33"/>
        <v>3720000</v>
      </c>
      <c r="O150" s="58"/>
    </row>
    <row r="151" spans="2:15" ht="13.5" thickBot="1" x14ac:dyDescent="0.25">
      <c r="B151" s="13"/>
      <c r="C151" s="59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/>
    </row>
  </sheetData>
  <phoneticPr fontId="0" type="noConversion"/>
  <printOptions horizontalCentered="1"/>
  <pageMargins left="0.75" right="0.75" top="1" bottom="1" header="0.5" footer="0.5"/>
  <pageSetup scale="46" fitToHeight="0" orientation="landscape" r:id="rId1"/>
  <headerFooter alignWithMargins="0"/>
  <rowBreaks count="1" manualBreakCount="1">
    <brk id="8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E9F83F4-7701-4B57-99D3-5F3FFAAE5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573D9B-96C5-4C1B-A38D-7B317EC63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F5D5E83-ED2B-47A0-9A9C-E6ABBE3AF71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Consolidation Report</vt:lpstr>
      <vt:lpstr>&lt;Entity 1&gt;</vt:lpstr>
      <vt:lpstr>&lt;Entity 2&gt;</vt:lpstr>
      <vt:lpstr>&lt;Entity 3&gt;</vt:lpstr>
      <vt:lpstr>'Consolidation Report'!Print_Area</vt:lpstr>
    </vt:vector>
  </TitlesOfParts>
  <Company>https://www.reportexamples.org/;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Consolidation report (service industry)</dc:title>
  <dc:creator>https://www.reportexamples.org/</dc:creator>
  <dc:description>Project Status Consolidation Report Template</dc:description>
  <cp:lastModifiedBy>DELL</cp:lastModifiedBy>
  <cp:lastPrinted>2004-12-08T20:45:29Z</cp:lastPrinted>
  <dcterms:created xsi:type="dcterms:W3CDTF">2000-04-26T18:30:49Z</dcterms:created>
  <dcterms:modified xsi:type="dcterms:W3CDTF">2024-03-12T11:36:30Z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AssetType">
    <vt:lpwstr>TP</vt:lpwstr>
  </property>
  <property fmtid="{D5CDD505-2E9C-101B-9397-08002B2CF9AE}" pid="4" name="TPInstallLocation">
    <vt:lpwstr>{My Templates}</vt:lpwstr>
  </property>
  <property fmtid="{D5CDD505-2E9C-101B-9397-08002B2CF9AE}" pid="5" name="PrimaryImageGen">
    <vt:lpwstr>1</vt:lpwstr>
  </property>
  <property fmtid="{D5CDD505-2E9C-101B-9397-08002B2CF9AE}" pid="6" name="display_urn:schemas-microsoft-com:office:office#APAuthor">
    <vt:lpwstr>REDMOND\cynvey</vt:lpwstr>
  </property>
  <property fmtid="{D5CDD505-2E9C-101B-9397-08002B2CF9AE}" pid="7" name="APAuthor">
    <vt:lpwstr>191</vt:lpwstr>
  </property>
  <property fmtid="{D5CDD505-2E9C-101B-9397-08002B2CF9AE}" pid="8" name="Milestone">
    <vt:lpwstr>Continuous</vt:lpwstr>
  </property>
  <property fmtid="{D5CDD505-2E9C-101B-9397-08002B2CF9AE}" pid="9" name="TPAppVersion">
    <vt:lpwstr>11</vt:lpwstr>
  </property>
  <property fmtid="{D5CDD505-2E9C-101B-9397-08002B2CF9AE}" pid="10" name="TPCommandLine">
    <vt:lpwstr>{XL} /t {FilePath}</vt:lpwstr>
  </property>
  <property fmtid="{D5CDD505-2E9C-101B-9397-08002B2CF9AE}" pid="11" name="AssetId">
    <vt:lpwstr>TS001165894</vt:lpwstr>
  </property>
  <property fmtid="{D5CDD505-2E9C-101B-9397-08002B2CF9AE}" pid="12" name="IsSearchable">
    <vt:lpwstr>0</vt:lpwstr>
  </property>
  <property fmtid="{D5CDD505-2E9C-101B-9397-08002B2CF9AE}" pid="13" name="NumericId">
    <vt:lpwstr>-1.00000000000000</vt:lpwstr>
  </property>
  <property fmtid="{D5CDD505-2E9C-101B-9397-08002B2CF9AE}" pid="14" name="PublishTargets">
    <vt:lpwstr>OfficeOnline</vt:lpwstr>
  </property>
  <property fmtid="{D5CDD505-2E9C-101B-9397-08002B2CF9AE}" pid="15" name="TPLaunchHelpLinkType">
    <vt:lpwstr>Template</vt:lpwstr>
  </property>
  <property fmtid="{D5CDD505-2E9C-101B-9397-08002B2CF9AE}" pid="16" name="TPFriendlyName">
    <vt:lpwstr>Consolidation report (service industry)</vt:lpwstr>
  </property>
  <property fmtid="{D5CDD505-2E9C-101B-9397-08002B2CF9AE}" pid="17" name="display_urn:schemas-microsoft-com:office:office#APEditor">
    <vt:lpwstr>REDMOND\v-luannv</vt:lpwstr>
  </property>
  <property fmtid="{D5CDD505-2E9C-101B-9397-08002B2CF9AE}" pid="18" name="APEditor">
    <vt:lpwstr>92</vt:lpwstr>
  </property>
  <property fmtid="{D5CDD505-2E9C-101B-9397-08002B2CF9AE}" pid="19" name="Provider">
    <vt:lpwstr>EY001155981</vt:lpwstr>
  </property>
  <property fmtid="{D5CDD505-2E9C-101B-9397-08002B2CF9AE}" pid="20" name="SourceTitle">
    <vt:lpwstr>Consolidation report (service industry)</vt:lpwstr>
  </property>
  <property fmtid="{D5CDD505-2E9C-101B-9397-08002B2CF9AE}" pid="21" name="TPApplication">
    <vt:lpwstr>Excel</vt:lpwstr>
  </property>
  <property fmtid="{D5CDD505-2E9C-101B-9397-08002B2CF9AE}" pid="22" name="TPLaunchHelpLink">
    <vt:lpwstr/>
  </property>
  <property fmtid="{D5CDD505-2E9C-101B-9397-08002B2CF9AE}" pid="23" name="OpenTemplate">
    <vt:lpwstr>1</vt:lpwstr>
  </property>
  <property fmtid="{D5CDD505-2E9C-101B-9397-08002B2CF9AE}" pid="24" name="UACurrentWords">
    <vt:lpwstr>0</vt:lpwstr>
  </property>
  <property fmtid="{D5CDD505-2E9C-101B-9397-08002B2CF9AE}" pid="25" name="UALocRecommendation">
    <vt:lpwstr>Never Localize</vt:lpwstr>
  </property>
  <property fmtid="{D5CDD505-2E9C-101B-9397-08002B2CF9AE}" pid="26" name="Applications">
    <vt:lpwstr>347;#Work Essentials 12;#23;#Microsoft Office Excel 2007;#79;#Template 12;#22;#Excel 2003</vt:lpwstr>
  </property>
  <property fmtid="{D5CDD505-2E9C-101B-9397-08002B2CF9AE}" pid="27" name="TemplateStatus">
    <vt:lpwstr>Complete</vt:lpwstr>
  </property>
  <property fmtid="{D5CDD505-2E9C-101B-9397-08002B2CF9AE}" pid="28" name="ContentTypeId">
    <vt:lpwstr>0x0101006025706CF4CD034688BEBAE97A2E701D020200C3831ACA17D8814887A164412888521E</vt:lpwstr>
  </property>
  <property fmtid="{D5CDD505-2E9C-101B-9397-08002B2CF9AE}" pid="29" name="IsDeleted">
    <vt:lpwstr>0</vt:lpwstr>
  </property>
  <property fmtid="{D5CDD505-2E9C-101B-9397-08002B2CF9AE}" pid="30" name="ShowIn">
    <vt:lpwstr>Show everywhere</vt:lpwstr>
  </property>
  <property fmtid="{D5CDD505-2E9C-101B-9397-08002B2CF9AE}" pid="31" name="UANotes">
    <vt:lpwstr>WE template</vt:lpwstr>
  </property>
  <property fmtid="{D5CDD505-2E9C-101B-9397-08002B2CF9AE}" pid="32" name="PublishStatusLookup">
    <vt:lpwstr>259630</vt:lpwstr>
  </property>
  <property fmtid="{D5CDD505-2E9C-101B-9397-08002B2CF9AE}" pid="33" name="TPClientViewer">
    <vt:lpwstr>Microsoft Office Excel</vt:lpwstr>
  </property>
  <property fmtid="{D5CDD505-2E9C-101B-9397-08002B2CF9AE}" pid="34" name="TPComponent">
    <vt:lpwstr>EXCELFiles</vt:lpwstr>
  </property>
  <property fmtid="{D5CDD505-2E9C-101B-9397-08002B2CF9AE}" pid="35" name="TPNamespace">
    <vt:lpwstr>EXCEL</vt:lpwstr>
  </property>
  <property fmtid="{D5CDD505-2E9C-101B-9397-08002B2CF9AE}" pid="36" name="APTrustLevel">
    <vt:lpwstr>1.00000000000000</vt:lpwstr>
  </property>
  <property fmtid="{D5CDD505-2E9C-101B-9397-08002B2CF9AE}" pid="37" name="TrustLevel">
    <vt:lpwstr>Microsoft Managed Content</vt:lpwstr>
  </property>
  <property fmtid="{D5CDD505-2E9C-101B-9397-08002B2CF9AE}" pid="38" name="Content Type">
    <vt:lpwstr>OOFile</vt:lpwstr>
  </property>
  <property fmtid="{D5CDD505-2E9C-101B-9397-08002B2CF9AE}" pid="39" name="AuthoringAssetId">
    <vt:lpwstr>TP001165894</vt:lpwstr>
  </property>
</Properties>
</file>