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Report Templates\Templates\Consolidation Report\"/>
    </mc:Choice>
  </mc:AlternateContent>
  <xr:revisionPtr revIDLastSave="0" documentId="13_ncr:1_{A3AF589A-23CD-4D38-A5FA-E42BECC2C99F}" xr6:coauthVersionLast="47" xr6:coauthVersionMax="47" xr10:uidLastSave="{00000000-0000-0000-0000-000000000000}"/>
  <bookViews>
    <workbookView xWindow="-120" yWindow="-120" windowWidth="29040" windowHeight="15840" tabRatio="656" xr2:uid="{00000000-000D-0000-FFFF-FFFF00000000}"/>
  </bookViews>
  <sheets>
    <sheet name="Consolidation Report" sheetId="8" r:id="rId1"/>
    <sheet name="&lt;Entity 1&gt;" sheetId="9" r:id="rId2"/>
    <sheet name="&lt;Entity 2&gt;" sheetId="11" r:id="rId3"/>
    <sheet name="&lt;Entity 3&gt;" sheetId="10" r:id="rId4"/>
  </sheets>
  <definedNames>
    <definedName name="Base_Data_Input_Page">#REF!</definedName>
    <definedName name="Benefits_Realized">'Consolidation Report'!#REF!</definedName>
    <definedName name="Cash___ROI_Statement">'Consolidation Report'!#REF!</definedName>
    <definedName name="Compensation_Revenue">#REF!</definedName>
    <definedName name="Cost_of_Vacancy_of_Sales_and_Service_Employees">#REF!</definedName>
    <definedName name="Direct_Savings_from_ASP_strategy">#REF!</definedName>
    <definedName name="Discounted_Cash_Flow">'Consolidation Report'!#REF!</definedName>
    <definedName name="Do_you_wish_to_include_timeliness_and_adequacy_calculation?">#REF!</definedName>
    <definedName name="Enter_number">#REF!</definedName>
    <definedName name="External_Time_to_Start__Total">#REF!</definedName>
    <definedName name="Human_Capital_Income_Statement">#REF!</definedName>
    <definedName name="Human_Capital_Return_On_Investment">#REF!</definedName>
    <definedName name="Intangible_Benefits_Summary">#REF!</definedName>
    <definedName name="NPV">'Consolidation Report'!#REF!</definedName>
    <definedName name="Operating_Expense_Factor">#REF!</definedName>
    <definedName name="Payback__years">'Consolidation Report'!#REF!</definedName>
    <definedName name="_xlnm.Print_Area" localSheetId="0">'Consolidation Report'!$A$1:$O$112</definedName>
    <definedName name="Reduce_Turnover_of_Top_Performers">#REF!</definedName>
    <definedName name="Reduce_Turnover_Timely_Compensation_Review_Increase_Utilization">#REF!</definedName>
    <definedName name="ROI">'Consolidation Report'!#REF!</definedName>
    <definedName name="Separation_Rate">#REF!</definedName>
    <definedName name="Shorten_Compensation_Planning_Cycle_time_for_Compensation_Group">#REF!</definedName>
    <definedName name="Total_Compensation_Expense">#REF!</definedName>
    <definedName name="Total_Labor_Cost_Revenue">#REF!</definedName>
  </definedNames>
  <calcPr calcId="181029"/>
</workbook>
</file>

<file path=xl/calcChain.xml><?xml version="1.0" encoding="utf-8"?>
<calcChain xmlns="http://schemas.openxmlformats.org/spreadsheetml/2006/main">
  <c r="N12" i="10" l="1"/>
  <c r="N24" i="10"/>
  <c r="N26" i="10"/>
  <c r="N30" i="10"/>
  <c r="N34" i="10" s="1"/>
  <c r="N83" i="10" s="1"/>
  <c r="N90" i="10" s="1"/>
  <c r="N84" i="10"/>
  <c r="N85" i="10"/>
  <c r="N86" i="10"/>
  <c r="N87" i="10"/>
  <c r="N88" i="10"/>
  <c r="N95" i="10"/>
  <c r="N97" i="10"/>
  <c r="N100" i="10"/>
  <c r="N102" i="10"/>
  <c r="N104" i="10"/>
  <c r="M12" i="10"/>
  <c r="M26" i="10" s="1"/>
  <c r="M24" i="10"/>
  <c r="M30" i="10"/>
  <c r="M34" i="10"/>
  <c r="M83" i="10" s="1"/>
  <c r="M90" i="10" s="1"/>
  <c r="M84" i="10"/>
  <c r="M85" i="10"/>
  <c r="M86" i="10"/>
  <c r="M86" i="8" s="1"/>
  <c r="M87" i="10"/>
  <c r="M88" i="10"/>
  <c r="M95" i="10"/>
  <c r="M97" i="10" s="1"/>
  <c r="M100" i="10"/>
  <c r="M102" i="10"/>
  <c r="M104" i="10"/>
  <c r="L12" i="10"/>
  <c r="L24" i="10"/>
  <c r="L84" i="10"/>
  <c r="L85" i="10"/>
  <c r="L86" i="10"/>
  <c r="L87" i="10"/>
  <c r="L88" i="10"/>
  <c r="L95" i="10"/>
  <c r="L97" i="10" s="1"/>
  <c r="L100" i="10"/>
  <c r="L102" i="10"/>
  <c r="L104" i="10"/>
  <c r="L106" i="10" s="1"/>
  <c r="K12" i="10"/>
  <c r="K24" i="10"/>
  <c r="K26" i="10"/>
  <c r="K30" i="10" s="1"/>
  <c r="K34" i="10" s="1"/>
  <c r="K83" i="10" s="1"/>
  <c r="K90" i="10" s="1"/>
  <c r="K84" i="10"/>
  <c r="K85" i="10"/>
  <c r="K86" i="10"/>
  <c r="K87" i="10"/>
  <c r="K88" i="10"/>
  <c r="K95" i="10"/>
  <c r="K100" i="10"/>
  <c r="K102" i="10"/>
  <c r="K104" i="10"/>
  <c r="J12" i="10"/>
  <c r="J24" i="10"/>
  <c r="J26" i="10" s="1"/>
  <c r="J30" i="10" s="1"/>
  <c r="J34" i="10" s="1"/>
  <c r="J83" i="10" s="1"/>
  <c r="J84" i="10"/>
  <c r="J85" i="10"/>
  <c r="J86" i="10"/>
  <c r="J87" i="10"/>
  <c r="J88" i="10"/>
  <c r="J88" i="8" s="1"/>
  <c r="J90" i="10"/>
  <c r="J95" i="10"/>
  <c r="J97" i="10"/>
  <c r="J100" i="10"/>
  <c r="J102" i="10"/>
  <c r="J104" i="10"/>
  <c r="I12" i="10"/>
  <c r="I26" i="10" s="1"/>
  <c r="I30" i="10" s="1"/>
  <c r="I34" i="10" s="1"/>
  <c r="I83" i="10" s="1"/>
  <c r="I24" i="10"/>
  <c r="I84" i="10"/>
  <c r="I84" i="8" s="1"/>
  <c r="I85" i="10"/>
  <c r="I86" i="10"/>
  <c r="I87" i="10"/>
  <c r="I88" i="10"/>
  <c r="I88" i="8" s="1"/>
  <c r="I95" i="10"/>
  <c r="I97" i="10" s="1"/>
  <c r="I100" i="10"/>
  <c r="I102" i="10"/>
  <c r="I104" i="10"/>
  <c r="H12" i="10"/>
  <c r="H24" i="10"/>
  <c r="H84" i="10"/>
  <c r="H85" i="10"/>
  <c r="H86" i="10"/>
  <c r="H86" i="8" s="1"/>
  <c r="H87" i="10"/>
  <c r="H87" i="8" s="1"/>
  <c r="H88" i="10"/>
  <c r="H95" i="10"/>
  <c r="H97" i="10"/>
  <c r="H100" i="10"/>
  <c r="H102" i="10"/>
  <c r="H104" i="10"/>
  <c r="H106" i="10"/>
  <c r="G12" i="10"/>
  <c r="G26" i="10" s="1"/>
  <c r="G30" i="10" s="1"/>
  <c r="G34" i="10" s="1"/>
  <c r="G83" i="10" s="1"/>
  <c r="G24" i="10"/>
  <c r="G84" i="10"/>
  <c r="G85" i="10"/>
  <c r="G86" i="10"/>
  <c r="G87" i="10"/>
  <c r="G88" i="10"/>
  <c r="G95" i="10"/>
  <c r="G97" i="10"/>
  <c r="G100" i="10"/>
  <c r="G106" i="10" s="1"/>
  <c r="G102" i="10"/>
  <c r="G104" i="10"/>
  <c r="F12" i="10"/>
  <c r="F24" i="10"/>
  <c r="F26" i="10"/>
  <c r="F30" i="10"/>
  <c r="F34" i="10" s="1"/>
  <c r="F83" i="10" s="1"/>
  <c r="F90" i="10" s="1"/>
  <c r="F84" i="10"/>
  <c r="F85" i="10"/>
  <c r="F86" i="10"/>
  <c r="F87" i="10"/>
  <c r="F88" i="10"/>
  <c r="F95" i="10"/>
  <c r="F97" i="10"/>
  <c r="F100" i="10"/>
  <c r="F102" i="10"/>
  <c r="F104" i="10"/>
  <c r="E12" i="10"/>
  <c r="E26" i="10" s="1"/>
  <c r="E24" i="10"/>
  <c r="E30" i="10"/>
  <c r="E34" i="10"/>
  <c r="E83" i="10" s="1"/>
  <c r="E90" i="10" s="1"/>
  <c r="E84" i="10"/>
  <c r="E85" i="10"/>
  <c r="E86" i="10"/>
  <c r="E87" i="10"/>
  <c r="E88" i="10"/>
  <c r="E95" i="10"/>
  <c r="E97" i="10" s="1"/>
  <c r="E100" i="10"/>
  <c r="E102" i="10"/>
  <c r="E104" i="10"/>
  <c r="D12" i="10"/>
  <c r="D26" i="10" s="1"/>
  <c r="D30" i="10" s="1"/>
  <c r="D34" i="10" s="1"/>
  <c r="D83" i="10" s="1"/>
  <c r="D90" i="10" s="1"/>
  <c r="D24" i="10"/>
  <c r="D84" i="10"/>
  <c r="D85" i="10"/>
  <c r="D86" i="10"/>
  <c r="D87" i="10"/>
  <c r="D88" i="10"/>
  <c r="D95" i="10"/>
  <c r="D100" i="10"/>
  <c r="D102" i="10"/>
  <c r="D104" i="10"/>
  <c r="C12" i="10"/>
  <c r="C24" i="10"/>
  <c r="C26" i="10"/>
  <c r="C30" i="10" s="1"/>
  <c r="C84" i="10"/>
  <c r="C97" i="10"/>
  <c r="C106" i="10"/>
  <c r="O85" i="10"/>
  <c r="O89" i="10"/>
  <c r="O93" i="10"/>
  <c r="O94" i="10"/>
  <c r="O96" i="10"/>
  <c r="O101" i="10"/>
  <c r="O103" i="10"/>
  <c r="O105" i="10"/>
  <c r="O66" i="10"/>
  <c r="N67" i="10"/>
  <c r="O69" i="10"/>
  <c r="O74" i="10"/>
  <c r="O75" i="10"/>
  <c r="O76" i="10"/>
  <c r="M67" i="10"/>
  <c r="M71" i="10"/>
  <c r="L67" i="10"/>
  <c r="L71" i="10" s="1"/>
  <c r="K67" i="10"/>
  <c r="K71" i="10"/>
  <c r="J67" i="10"/>
  <c r="J71" i="10" s="1"/>
  <c r="I67" i="10"/>
  <c r="I71" i="10" s="1"/>
  <c r="H67" i="10"/>
  <c r="H71" i="10"/>
  <c r="G67" i="10"/>
  <c r="G71" i="10"/>
  <c r="F67" i="10"/>
  <c r="F71" i="10" s="1"/>
  <c r="E67" i="10"/>
  <c r="E71" i="10"/>
  <c r="D67" i="10"/>
  <c r="D71" i="10" s="1"/>
  <c r="C67" i="10"/>
  <c r="C71" i="10"/>
  <c r="O65" i="10"/>
  <c r="O64" i="10"/>
  <c r="O63" i="10"/>
  <c r="O62" i="10"/>
  <c r="O54" i="10"/>
  <c r="O55" i="10"/>
  <c r="O56" i="10"/>
  <c r="O57" i="10"/>
  <c r="O58" i="10"/>
  <c r="N51" i="10"/>
  <c r="O51" i="10" s="1"/>
  <c r="O38" i="10"/>
  <c r="O39" i="10"/>
  <c r="O40" i="10"/>
  <c r="O41" i="10"/>
  <c r="O42" i="10"/>
  <c r="M51" i="10"/>
  <c r="L51" i="10"/>
  <c r="K51" i="10"/>
  <c r="J51" i="10"/>
  <c r="I51" i="10"/>
  <c r="H51" i="10"/>
  <c r="G51" i="10"/>
  <c r="F51" i="10"/>
  <c r="E51" i="10"/>
  <c r="D51" i="10"/>
  <c r="C50" i="10"/>
  <c r="C51" i="10"/>
  <c r="O50" i="10"/>
  <c r="O49" i="10"/>
  <c r="O48" i="10"/>
  <c r="O47" i="10"/>
  <c r="O46" i="10"/>
  <c r="O32" i="10"/>
  <c r="O28" i="10"/>
  <c r="O10" i="10"/>
  <c r="O12" i="10" s="1"/>
  <c r="O11" i="10"/>
  <c r="O15" i="10"/>
  <c r="O16" i="10"/>
  <c r="O17" i="10"/>
  <c r="O18" i="10"/>
  <c r="O19" i="10"/>
  <c r="O20" i="10"/>
  <c r="O21" i="10"/>
  <c r="O22" i="10"/>
  <c r="O23" i="10"/>
  <c r="N12" i="11"/>
  <c r="N24" i="11"/>
  <c r="N26" i="11" s="1"/>
  <c r="N30" i="11" s="1"/>
  <c r="N34" i="11" s="1"/>
  <c r="N83" i="11" s="1"/>
  <c r="N90" i="11" s="1"/>
  <c r="N84" i="11"/>
  <c r="N85" i="11"/>
  <c r="N86" i="11"/>
  <c r="N87" i="11"/>
  <c r="N88" i="11"/>
  <c r="N95" i="11"/>
  <c r="N97" i="11"/>
  <c r="N100" i="11"/>
  <c r="N102" i="11"/>
  <c r="N104" i="11"/>
  <c r="M12" i="11"/>
  <c r="M26" i="11" s="1"/>
  <c r="M30" i="11" s="1"/>
  <c r="M34" i="11" s="1"/>
  <c r="M83" i="11" s="1"/>
  <c r="M90" i="11" s="1"/>
  <c r="M24" i="11"/>
  <c r="M84" i="11"/>
  <c r="M85" i="11"/>
  <c r="M86" i="11"/>
  <c r="M87" i="11"/>
  <c r="M88" i="11"/>
  <c r="M95" i="11"/>
  <c r="M97" i="11" s="1"/>
  <c r="M100" i="11"/>
  <c r="M102" i="11"/>
  <c r="M104" i="11"/>
  <c r="L12" i="11"/>
  <c r="L24" i="11"/>
  <c r="L84" i="11"/>
  <c r="L85" i="11"/>
  <c r="L86" i="11"/>
  <c r="L87" i="11"/>
  <c r="L88" i="11"/>
  <c r="L95" i="11"/>
  <c r="L97" i="11"/>
  <c r="L100" i="11"/>
  <c r="L102" i="11"/>
  <c r="L104" i="11"/>
  <c r="L106" i="11"/>
  <c r="K12" i="11"/>
  <c r="K26" i="11" s="1"/>
  <c r="K30" i="11" s="1"/>
  <c r="K24" i="11"/>
  <c r="K34" i="11"/>
  <c r="K83" i="11" s="1"/>
  <c r="K90" i="11" s="1"/>
  <c r="K108" i="11" s="1"/>
  <c r="K84" i="11"/>
  <c r="K85" i="11"/>
  <c r="K86" i="11"/>
  <c r="K87" i="11"/>
  <c r="K87" i="8" s="1"/>
  <c r="K88" i="11"/>
  <c r="K95" i="11"/>
  <c r="K97" i="11"/>
  <c r="K100" i="11"/>
  <c r="K100" i="8" s="1"/>
  <c r="K102" i="11"/>
  <c r="K104" i="11"/>
  <c r="K106" i="11"/>
  <c r="J12" i="11"/>
  <c r="J24" i="11"/>
  <c r="J26" i="11"/>
  <c r="J30" i="11" s="1"/>
  <c r="J34" i="11" s="1"/>
  <c r="J83" i="11" s="1"/>
  <c r="J90" i="11" s="1"/>
  <c r="J84" i="11"/>
  <c r="J85" i="11"/>
  <c r="J86" i="11"/>
  <c r="J87" i="11"/>
  <c r="J88" i="11"/>
  <c r="J95" i="11"/>
  <c r="J97" i="11"/>
  <c r="J100" i="11"/>
  <c r="J102" i="11"/>
  <c r="J104" i="11"/>
  <c r="I12" i="11"/>
  <c r="I26" i="11" s="1"/>
  <c r="I24" i="11"/>
  <c r="I30" i="11"/>
  <c r="I34" i="11"/>
  <c r="I83" i="11" s="1"/>
  <c r="I90" i="11" s="1"/>
  <c r="I84" i="11"/>
  <c r="I85" i="11"/>
  <c r="I86" i="11"/>
  <c r="I87" i="11"/>
  <c r="I88" i="11"/>
  <c r="I95" i="11"/>
  <c r="I97" i="11" s="1"/>
  <c r="I100" i="11"/>
  <c r="I102" i="11"/>
  <c r="I104" i="11"/>
  <c r="H12" i="11"/>
  <c r="H24" i="11"/>
  <c r="H84" i="11"/>
  <c r="H85" i="11"/>
  <c r="H86" i="11"/>
  <c r="H87" i="11"/>
  <c r="H88" i="11"/>
  <c r="H95" i="11"/>
  <c r="H97" i="11" s="1"/>
  <c r="H100" i="11"/>
  <c r="H102" i="11"/>
  <c r="H104" i="11"/>
  <c r="G12" i="11"/>
  <c r="G24" i="11"/>
  <c r="G26" i="11"/>
  <c r="G30" i="11" s="1"/>
  <c r="G34" i="11" s="1"/>
  <c r="G83" i="11" s="1"/>
  <c r="G90" i="11" s="1"/>
  <c r="G84" i="11"/>
  <c r="G85" i="11"/>
  <c r="G86" i="11"/>
  <c r="G87" i="11"/>
  <c r="G88" i="11"/>
  <c r="G95" i="11"/>
  <c r="G97" i="11" s="1"/>
  <c r="G100" i="11"/>
  <c r="G102" i="11"/>
  <c r="G104" i="11"/>
  <c r="F12" i="11"/>
  <c r="F24" i="11"/>
  <c r="F26" i="11" s="1"/>
  <c r="F30" i="11" s="1"/>
  <c r="F34" i="11" s="1"/>
  <c r="F83" i="11" s="1"/>
  <c r="F84" i="11"/>
  <c r="F85" i="11"/>
  <c r="O85" i="11" s="1"/>
  <c r="F86" i="11"/>
  <c r="F87" i="11"/>
  <c r="F88" i="11"/>
  <c r="F90" i="11"/>
  <c r="F95" i="11"/>
  <c r="F97" i="11"/>
  <c r="F100" i="11"/>
  <c r="F102" i="11"/>
  <c r="F104" i="11"/>
  <c r="E12" i="11"/>
  <c r="E26" i="11" s="1"/>
  <c r="E30" i="11" s="1"/>
  <c r="E34" i="11" s="1"/>
  <c r="E83" i="11" s="1"/>
  <c r="E24" i="11"/>
  <c r="E84" i="11"/>
  <c r="E84" i="8" s="1"/>
  <c r="E85" i="11"/>
  <c r="E86" i="11"/>
  <c r="E87" i="11"/>
  <c r="E88" i="11"/>
  <c r="E95" i="11"/>
  <c r="E97" i="11" s="1"/>
  <c r="E100" i="11"/>
  <c r="E102" i="11"/>
  <c r="E104" i="11"/>
  <c r="D12" i="11"/>
  <c r="D24" i="11"/>
  <c r="D84" i="11"/>
  <c r="D85" i="11"/>
  <c r="D86" i="11"/>
  <c r="D87" i="11"/>
  <c r="D88" i="11"/>
  <c r="D95" i="11"/>
  <c r="D97" i="11"/>
  <c r="D100" i="11"/>
  <c r="D102" i="11"/>
  <c r="D104" i="11"/>
  <c r="D106" i="11"/>
  <c r="C12" i="11"/>
  <c r="C26" i="11" s="1"/>
  <c r="C30" i="11" s="1"/>
  <c r="C24" i="11"/>
  <c r="C34" i="11"/>
  <c r="C77" i="11" s="1"/>
  <c r="C83" i="11"/>
  <c r="C84" i="11"/>
  <c r="C97" i="11"/>
  <c r="C106" i="11"/>
  <c r="O86" i="11"/>
  <c r="O89" i="11"/>
  <c r="O93" i="11"/>
  <c r="O94" i="11"/>
  <c r="O96" i="11"/>
  <c r="O101" i="11"/>
  <c r="O102" i="11"/>
  <c r="O103" i="11"/>
  <c r="O105" i="11"/>
  <c r="O66" i="11"/>
  <c r="N67" i="11"/>
  <c r="O67" i="11"/>
  <c r="O69" i="11"/>
  <c r="O74" i="11"/>
  <c r="O75" i="11"/>
  <c r="O76" i="11"/>
  <c r="N71" i="11"/>
  <c r="M67" i="11"/>
  <c r="M71" i="11"/>
  <c r="L67" i="11"/>
  <c r="L71" i="11"/>
  <c r="K67" i="11"/>
  <c r="K71" i="11" s="1"/>
  <c r="J67" i="11"/>
  <c r="J71" i="11"/>
  <c r="I67" i="11"/>
  <c r="I71" i="11"/>
  <c r="H67" i="11"/>
  <c r="H71" i="11"/>
  <c r="G67" i="11"/>
  <c r="G71" i="11" s="1"/>
  <c r="F67" i="11"/>
  <c r="F71" i="11"/>
  <c r="E67" i="11"/>
  <c r="E71" i="11"/>
  <c r="D67" i="11"/>
  <c r="D71" i="11"/>
  <c r="C67" i="11"/>
  <c r="C71" i="11" s="1"/>
  <c r="O65" i="11"/>
  <c r="O64" i="11"/>
  <c r="O63" i="11"/>
  <c r="O62" i="11"/>
  <c r="O54" i="11"/>
  <c r="O55" i="11"/>
  <c r="O56" i="11"/>
  <c r="O57" i="11"/>
  <c r="O58" i="11"/>
  <c r="N51" i="11"/>
  <c r="O38" i="11"/>
  <c r="O39" i="11"/>
  <c r="O40" i="11"/>
  <c r="O41" i="11"/>
  <c r="O42" i="11"/>
  <c r="M51" i="11"/>
  <c r="L51" i="11"/>
  <c r="K51" i="11"/>
  <c r="J51" i="11"/>
  <c r="I51" i="11"/>
  <c r="H51" i="11"/>
  <c r="G51" i="11"/>
  <c r="F51" i="11"/>
  <c r="E51" i="11"/>
  <c r="D51" i="11"/>
  <c r="C50" i="11"/>
  <c r="C51" i="11" s="1"/>
  <c r="O50" i="11"/>
  <c r="O49" i="11"/>
  <c r="O48" i="11"/>
  <c r="O47" i="11"/>
  <c r="O46" i="11"/>
  <c r="O32" i="11"/>
  <c r="O28" i="11"/>
  <c r="O10" i="11"/>
  <c r="O11" i="11"/>
  <c r="O12" i="11" s="1"/>
  <c r="O15" i="11"/>
  <c r="O16" i="11"/>
  <c r="O17" i="11"/>
  <c r="O18" i="11"/>
  <c r="O19" i="11"/>
  <c r="O20" i="11"/>
  <c r="O21" i="11"/>
  <c r="O22" i="11"/>
  <c r="O23" i="11"/>
  <c r="E100" i="9"/>
  <c r="E100" i="8" s="1"/>
  <c r="F100" i="9"/>
  <c r="G100" i="9"/>
  <c r="H100" i="9"/>
  <c r="H106" i="9" s="1"/>
  <c r="I100" i="9"/>
  <c r="I106" i="9" s="1"/>
  <c r="J100" i="9"/>
  <c r="K100" i="9"/>
  <c r="L100" i="9"/>
  <c r="L100" i="8" s="1"/>
  <c r="M100" i="9"/>
  <c r="M106" i="9" s="1"/>
  <c r="N100" i="9"/>
  <c r="D100" i="9"/>
  <c r="E102" i="9"/>
  <c r="E102" i="8" s="1"/>
  <c r="F102" i="9"/>
  <c r="F102" i="8" s="1"/>
  <c r="G102" i="9"/>
  <c r="H102" i="9"/>
  <c r="I102" i="9"/>
  <c r="J102" i="9"/>
  <c r="J102" i="8" s="1"/>
  <c r="K102" i="9"/>
  <c r="L102" i="9"/>
  <c r="M102" i="9"/>
  <c r="N102" i="9"/>
  <c r="D102" i="9"/>
  <c r="E104" i="9"/>
  <c r="F104" i="9"/>
  <c r="F104" i="8" s="1"/>
  <c r="G104" i="9"/>
  <c r="H104" i="9"/>
  <c r="I104" i="9"/>
  <c r="I104" i="8" s="1"/>
  <c r="J104" i="9"/>
  <c r="J104" i="8" s="1"/>
  <c r="K104" i="9"/>
  <c r="K104" i="8" s="1"/>
  <c r="K106" i="8" s="1"/>
  <c r="L104" i="9"/>
  <c r="M104" i="9"/>
  <c r="N104" i="9"/>
  <c r="N104" i="8" s="1"/>
  <c r="D104" i="9"/>
  <c r="E88" i="9"/>
  <c r="F88" i="9"/>
  <c r="G88" i="9"/>
  <c r="G88" i="8" s="1"/>
  <c r="H88" i="9"/>
  <c r="H88" i="8" s="1"/>
  <c r="I88" i="9"/>
  <c r="J88" i="9"/>
  <c r="K88" i="9"/>
  <c r="K88" i="8" s="1"/>
  <c r="L88" i="9"/>
  <c r="L88" i="8" s="1"/>
  <c r="M88" i="9"/>
  <c r="N88" i="9"/>
  <c r="D88" i="9"/>
  <c r="D88" i="8" s="1"/>
  <c r="E95" i="9"/>
  <c r="E95" i="8" s="1"/>
  <c r="E97" i="8" s="1"/>
  <c r="F95" i="9"/>
  <c r="G95" i="9"/>
  <c r="G97" i="9" s="1"/>
  <c r="H95" i="9"/>
  <c r="H97" i="9" s="1"/>
  <c r="I95" i="9"/>
  <c r="I95" i="8" s="1"/>
  <c r="I97" i="8" s="1"/>
  <c r="J95" i="9"/>
  <c r="K95" i="9"/>
  <c r="L95" i="9"/>
  <c r="M95" i="9"/>
  <c r="N95" i="9"/>
  <c r="D95" i="9"/>
  <c r="D97" i="9" s="1"/>
  <c r="E87" i="9"/>
  <c r="F87" i="9"/>
  <c r="F87" i="8" s="1"/>
  <c r="G87" i="9"/>
  <c r="H87" i="9"/>
  <c r="I87" i="9"/>
  <c r="J87" i="9"/>
  <c r="J87" i="8" s="1"/>
  <c r="K87" i="9"/>
  <c r="L87" i="9"/>
  <c r="L87" i="8" s="1"/>
  <c r="M87" i="9"/>
  <c r="M87" i="8" s="1"/>
  <c r="N87" i="9"/>
  <c r="N87" i="8" s="1"/>
  <c r="D87" i="9"/>
  <c r="E86" i="9"/>
  <c r="F86" i="9"/>
  <c r="F86" i="8" s="1"/>
  <c r="G86" i="9"/>
  <c r="G86" i="8" s="1"/>
  <c r="H86" i="9"/>
  <c r="I86" i="9"/>
  <c r="J86" i="9"/>
  <c r="J86" i="8" s="1"/>
  <c r="K86" i="9"/>
  <c r="K86" i="8" s="1"/>
  <c r="L86" i="9"/>
  <c r="M86" i="9"/>
  <c r="N86" i="9"/>
  <c r="N86" i="8" s="1"/>
  <c r="D86" i="9"/>
  <c r="E85" i="9"/>
  <c r="F85" i="9"/>
  <c r="G85" i="9"/>
  <c r="G85" i="8" s="1"/>
  <c r="H85" i="9"/>
  <c r="I85" i="9"/>
  <c r="J85" i="9"/>
  <c r="K85" i="9"/>
  <c r="K85" i="8" s="1"/>
  <c r="L85" i="9"/>
  <c r="L85" i="8" s="1"/>
  <c r="M85" i="9"/>
  <c r="N85" i="9"/>
  <c r="D85" i="9"/>
  <c r="D84" i="9"/>
  <c r="D84" i="8" s="1"/>
  <c r="E84" i="9"/>
  <c r="F84" i="9"/>
  <c r="G84" i="9"/>
  <c r="G84" i="8" s="1"/>
  <c r="H84" i="9"/>
  <c r="H84" i="8" s="1"/>
  <c r="I84" i="9"/>
  <c r="J84" i="9"/>
  <c r="K84" i="9"/>
  <c r="K84" i="8" s="1"/>
  <c r="L84" i="9"/>
  <c r="L84" i="8" s="1"/>
  <c r="M84" i="9"/>
  <c r="N84" i="9"/>
  <c r="C84" i="9"/>
  <c r="O84" i="9" s="1"/>
  <c r="B3" i="10"/>
  <c r="B3" i="11"/>
  <c r="B3" i="9"/>
  <c r="B1" i="10"/>
  <c r="B1" i="11"/>
  <c r="B1" i="9"/>
  <c r="C94" i="8"/>
  <c r="C95" i="8"/>
  <c r="C97" i="8" s="1"/>
  <c r="C96" i="8"/>
  <c r="O96" i="8" s="1"/>
  <c r="C93" i="8"/>
  <c r="C12" i="9"/>
  <c r="C24" i="9"/>
  <c r="C26" i="9"/>
  <c r="C30" i="9" s="1"/>
  <c r="C97" i="9"/>
  <c r="C106" i="9"/>
  <c r="D12" i="9"/>
  <c r="D26" i="9" s="1"/>
  <c r="D30" i="9" s="1"/>
  <c r="D24" i="9"/>
  <c r="D34" i="9"/>
  <c r="D83" i="9"/>
  <c r="D90" i="9" s="1"/>
  <c r="E12" i="9"/>
  <c r="E24" i="9"/>
  <c r="F12" i="9"/>
  <c r="F26" i="9" s="1"/>
  <c r="F24" i="9"/>
  <c r="F30" i="9"/>
  <c r="F34" i="9"/>
  <c r="F83" i="9" s="1"/>
  <c r="F97" i="9"/>
  <c r="G12" i="9"/>
  <c r="G24" i="9"/>
  <c r="G26" i="9" s="1"/>
  <c r="G30" i="9" s="1"/>
  <c r="G34" i="9" s="1"/>
  <c r="G83" i="9"/>
  <c r="H12" i="9"/>
  <c r="H24" i="9"/>
  <c r="H26" i="9"/>
  <c r="H30" i="9" s="1"/>
  <c r="H34" i="9" s="1"/>
  <c r="H83" i="9" s="1"/>
  <c r="I12" i="9"/>
  <c r="I26" i="9" s="1"/>
  <c r="I30" i="9" s="1"/>
  <c r="I34" i="9" s="1"/>
  <c r="I83" i="9" s="1"/>
  <c r="I24" i="9"/>
  <c r="J12" i="9"/>
  <c r="J24" i="9"/>
  <c r="J26" i="9"/>
  <c r="J30" i="9" s="1"/>
  <c r="J34" i="9" s="1"/>
  <c r="J83" i="9" s="1"/>
  <c r="J97" i="9"/>
  <c r="K12" i="9"/>
  <c r="K24" i="9"/>
  <c r="K26" i="9"/>
  <c r="K30" i="9"/>
  <c r="K34" i="9" s="1"/>
  <c r="K83" i="9" s="1"/>
  <c r="K97" i="9"/>
  <c r="L12" i="9"/>
  <c r="L24" i="9"/>
  <c r="L26" i="9"/>
  <c r="L30" i="9" s="1"/>
  <c r="L34" i="9" s="1"/>
  <c r="L83" i="9" s="1"/>
  <c r="L90" i="9"/>
  <c r="M12" i="9"/>
  <c r="M26" i="9" s="1"/>
  <c r="M30" i="9" s="1"/>
  <c r="M34" i="9" s="1"/>
  <c r="M83" i="9" s="1"/>
  <c r="M24" i="9"/>
  <c r="N12" i="9"/>
  <c r="N24" i="9"/>
  <c r="N26" i="9"/>
  <c r="N30" i="9" s="1"/>
  <c r="N34" i="9" s="1"/>
  <c r="N83" i="9" s="1"/>
  <c r="N90" i="9"/>
  <c r="N97" i="9"/>
  <c r="C110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M104" i="8"/>
  <c r="G104" i="8"/>
  <c r="E104" i="8"/>
  <c r="C104" i="8"/>
  <c r="N103" i="8"/>
  <c r="M103" i="8"/>
  <c r="L103" i="8"/>
  <c r="K103" i="8"/>
  <c r="J103" i="8"/>
  <c r="I103" i="8"/>
  <c r="H103" i="8"/>
  <c r="G103" i="8"/>
  <c r="F103" i="8"/>
  <c r="E103" i="8"/>
  <c r="O103" i="8" s="1"/>
  <c r="D103" i="8"/>
  <c r="C103" i="8"/>
  <c r="M102" i="8"/>
  <c r="L102" i="8"/>
  <c r="K102" i="8"/>
  <c r="H102" i="8"/>
  <c r="G102" i="8"/>
  <c r="D102" i="8"/>
  <c r="C102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H100" i="8"/>
  <c r="D100" i="8"/>
  <c r="C100" i="8"/>
  <c r="N96" i="8"/>
  <c r="M96" i="8"/>
  <c r="L96" i="8"/>
  <c r="K96" i="8"/>
  <c r="J96" i="8"/>
  <c r="I96" i="8"/>
  <c r="H96" i="8"/>
  <c r="G96" i="8"/>
  <c r="F96" i="8"/>
  <c r="E96" i="8"/>
  <c r="D96" i="8"/>
  <c r="N95" i="8"/>
  <c r="J95" i="8"/>
  <c r="H95" i="8"/>
  <c r="H97" i="8" s="1"/>
  <c r="F95" i="8"/>
  <c r="N94" i="8"/>
  <c r="M94" i="8"/>
  <c r="L94" i="8"/>
  <c r="K94" i="8"/>
  <c r="J94" i="8"/>
  <c r="I94" i="8"/>
  <c r="H94" i="8"/>
  <c r="G94" i="8"/>
  <c r="F94" i="8"/>
  <c r="F97" i="8" s="1"/>
  <c r="E94" i="8"/>
  <c r="D94" i="8"/>
  <c r="N93" i="8"/>
  <c r="M93" i="8"/>
  <c r="L93" i="8"/>
  <c r="K93" i="8"/>
  <c r="J93" i="8"/>
  <c r="J97" i="8" s="1"/>
  <c r="I93" i="8"/>
  <c r="H93" i="8"/>
  <c r="G93" i="8"/>
  <c r="F93" i="8"/>
  <c r="E93" i="8"/>
  <c r="D93" i="8"/>
  <c r="C87" i="8"/>
  <c r="D87" i="8"/>
  <c r="E87" i="8"/>
  <c r="I87" i="8"/>
  <c r="C88" i="8"/>
  <c r="F88" i="8"/>
  <c r="M88" i="8"/>
  <c r="C89" i="8"/>
  <c r="D89" i="8"/>
  <c r="E89" i="8"/>
  <c r="O89" i="8" s="1"/>
  <c r="F89" i="8"/>
  <c r="G89" i="8"/>
  <c r="H89" i="8"/>
  <c r="I89" i="8"/>
  <c r="J89" i="8"/>
  <c r="K89" i="8"/>
  <c r="L89" i="8"/>
  <c r="M89" i="8"/>
  <c r="N89" i="8"/>
  <c r="L86" i="8"/>
  <c r="E86" i="8"/>
  <c r="C86" i="8"/>
  <c r="M85" i="8"/>
  <c r="I85" i="8"/>
  <c r="H85" i="8"/>
  <c r="E85" i="8"/>
  <c r="C85" i="8"/>
  <c r="M84" i="8"/>
  <c r="C84" i="8"/>
  <c r="N76" i="8"/>
  <c r="M76" i="8"/>
  <c r="L76" i="8"/>
  <c r="K76" i="8"/>
  <c r="J76" i="8"/>
  <c r="I76" i="8"/>
  <c r="H76" i="8"/>
  <c r="G76" i="8"/>
  <c r="F76" i="8"/>
  <c r="E76" i="8"/>
  <c r="D76" i="8"/>
  <c r="C76" i="8"/>
  <c r="N75" i="8"/>
  <c r="M75" i="8"/>
  <c r="L75" i="8"/>
  <c r="K75" i="8"/>
  <c r="J75" i="8"/>
  <c r="I75" i="8"/>
  <c r="H75" i="8"/>
  <c r="G75" i="8"/>
  <c r="F75" i="8"/>
  <c r="E75" i="8"/>
  <c r="D75" i="8"/>
  <c r="C75" i="8"/>
  <c r="N74" i="8"/>
  <c r="M74" i="8"/>
  <c r="L74" i="8"/>
  <c r="K74" i="8"/>
  <c r="J74" i="8"/>
  <c r="I74" i="8"/>
  <c r="H74" i="8"/>
  <c r="G74" i="8"/>
  <c r="F74" i="8"/>
  <c r="E74" i="8"/>
  <c r="D74" i="8"/>
  <c r="C74" i="8"/>
  <c r="C62" i="8"/>
  <c r="C63" i="8"/>
  <c r="C64" i="8"/>
  <c r="C67" i="8" s="1"/>
  <c r="C71" i="8" s="1"/>
  <c r="C65" i="8"/>
  <c r="C66" i="8"/>
  <c r="C69" i="8"/>
  <c r="N69" i="8"/>
  <c r="M69" i="8"/>
  <c r="L69" i="8"/>
  <c r="K69" i="8"/>
  <c r="J69" i="8"/>
  <c r="I69" i="8"/>
  <c r="H69" i="8"/>
  <c r="G69" i="8"/>
  <c r="F69" i="8"/>
  <c r="E69" i="8"/>
  <c r="D69" i="8"/>
  <c r="N66" i="8"/>
  <c r="M66" i="8"/>
  <c r="L66" i="8"/>
  <c r="L71" i="8" s="1"/>
  <c r="K66" i="8"/>
  <c r="J66" i="8"/>
  <c r="I66" i="8"/>
  <c r="H66" i="8"/>
  <c r="G66" i="8"/>
  <c r="F66" i="8"/>
  <c r="E66" i="8"/>
  <c r="D66" i="8"/>
  <c r="N65" i="8"/>
  <c r="O65" i="8" s="1"/>
  <c r="M65" i="8"/>
  <c r="L65" i="8"/>
  <c r="K65" i="8"/>
  <c r="J65" i="8"/>
  <c r="I65" i="8"/>
  <c r="H65" i="8"/>
  <c r="G65" i="8"/>
  <c r="F65" i="8"/>
  <c r="F67" i="8" s="1"/>
  <c r="F71" i="8" s="1"/>
  <c r="E65" i="8"/>
  <c r="D65" i="8"/>
  <c r="N64" i="8"/>
  <c r="M64" i="8"/>
  <c r="L64" i="8"/>
  <c r="K64" i="8"/>
  <c r="J64" i="8"/>
  <c r="J67" i="8" s="1"/>
  <c r="J71" i="8" s="1"/>
  <c r="I64" i="8"/>
  <c r="H64" i="8"/>
  <c r="G64" i="8"/>
  <c r="F64" i="8"/>
  <c r="E64" i="8"/>
  <c r="D64" i="8"/>
  <c r="N63" i="8"/>
  <c r="M63" i="8"/>
  <c r="M67" i="8" s="1"/>
  <c r="M71" i="8" s="1"/>
  <c r="L63" i="8"/>
  <c r="K63" i="8"/>
  <c r="J63" i="8"/>
  <c r="I63" i="8"/>
  <c r="H63" i="8"/>
  <c r="G63" i="8"/>
  <c r="F63" i="8"/>
  <c r="E63" i="8"/>
  <c r="E67" i="8" s="1"/>
  <c r="E71" i="8" s="1"/>
  <c r="D63" i="8"/>
  <c r="N62" i="8"/>
  <c r="M62" i="8"/>
  <c r="L62" i="8"/>
  <c r="K62" i="8"/>
  <c r="K67" i="8" s="1"/>
  <c r="J62" i="8"/>
  <c r="I62" i="8"/>
  <c r="H62" i="8"/>
  <c r="H67" i="8" s="1"/>
  <c r="H71" i="8" s="1"/>
  <c r="G62" i="8"/>
  <c r="G67" i="8" s="1"/>
  <c r="F62" i="8"/>
  <c r="E62" i="8"/>
  <c r="D62" i="8"/>
  <c r="D67" i="8" s="1"/>
  <c r="D71" i="8" s="1"/>
  <c r="N58" i="8"/>
  <c r="O58" i="8" s="1"/>
  <c r="M58" i="8"/>
  <c r="L58" i="8"/>
  <c r="K58" i="8"/>
  <c r="J58" i="8"/>
  <c r="I58" i="8"/>
  <c r="H58" i="8"/>
  <c r="G58" i="8"/>
  <c r="F58" i="8"/>
  <c r="E58" i="8"/>
  <c r="D58" i="8"/>
  <c r="C58" i="8"/>
  <c r="N57" i="8"/>
  <c r="O57" i="8" s="1"/>
  <c r="M57" i="8"/>
  <c r="L57" i="8"/>
  <c r="K57" i="8"/>
  <c r="J57" i="8"/>
  <c r="I57" i="8"/>
  <c r="H57" i="8"/>
  <c r="G57" i="8"/>
  <c r="F57" i="8"/>
  <c r="E57" i="8"/>
  <c r="D57" i="8"/>
  <c r="C57" i="8"/>
  <c r="N56" i="8"/>
  <c r="O56" i="8" s="1"/>
  <c r="M56" i="8"/>
  <c r="L56" i="8"/>
  <c r="K56" i="8"/>
  <c r="J56" i="8"/>
  <c r="I56" i="8"/>
  <c r="H56" i="8"/>
  <c r="G56" i="8"/>
  <c r="F56" i="8"/>
  <c r="E56" i="8"/>
  <c r="D56" i="8"/>
  <c r="C56" i="8"/>
  <c r="N55" i="8"/>
  <c r="O55" i="8" s="1"/>
  <c r="M55" i="8"/>
  <c r="L55" i="8"/>
  <c r="K55" i="8"/>
  <c r="J55" i="8"/>
  <c r="I55" i="8"/>
  <c r="H55" i="8"/>
  <c r="G55" i="8"/>
  <c r="F55" i="8"/>
  <c r="E55" i="8"/>
  <c r="D55" i="8"/>
  <c r="C55" i="8"/>
  <c r="N54" i="8"/>
  <c r="O54" i="8" s="1"/>
  <c r="M54" i="8"/>
  <c r="L54" i="8"/>
  <c r="K54" i="8"/>
  <c r="J54" i="8"/>
  <c r="I54" i="8"/>
  <c r="H54" i="8"/>
  <c r="G54" i="8"/>
  <c r="F54" i="8"/>
  <c r="E54" i="8"/>
  <c r="D54" i="8"/>
  <c r="C54" i="8"/>
  <c r="N50" i="8"/>
  <c r="O50" i="8" s="1"/>
  <c r="M50" i="8"/>
  <c r="L50" i="8"/>
  <c r="K50" i="8"/>
  <c r="J50" i="8"/>
  <c r="J51" i="8" s="1"/>
  <c r="I50" i="8"/>
  <c r="H50" i="8"/>
  <c r="G50" i="8"/>
  <c r="F50" i="8"/>
  <c r="F51" i="8" s="1"/>
  <c r="E50" i="8"/>
  <c r="D50" i="8"/>
  <c r="C50" i="9"/>
  <c r="C50" i="8"/>
  <c r="N49" i="8"/>
  <c r="M49" i="8"/>
  <c r="L49" i="8"/>
  <c r="K49" i="8"/>
  <c r="J49" i="8"/>
  <c r="I49" i="8"/>
  <c r="H49" i="8"/>
  <c r="G49" i="8"/>
  <c r="F49" i="8"/>
  <c r="E49" i="8"/>
  <c r="D49" i="8"/>
  <c r="C49" i="8"/>
  <c r="N48" i="8"/>
  <c r="M48" i="8"/>
  <c r="L48" i="8"/>
  <c r="K48" i="8"/>
  <c r="J48" i="8"/>
  <c r="I48" i="8"/>
  <c r="H48" i="8"/>
  <c r="G48" i="8"/>
  <c r="F48" i="8"/>
  <c r="E48" i="8"/>
  <c r="D48" i="8"/>
  <c r="C48" i="8"/>
  <c r="N47" i="8"/>
  <c r="O47" i="8" s="1"/>
  <c r="M47" i="8"/>
  <c r="L47" i="8"/>
  <c r="K47" i="8"/>
  <c r="J47" i="8"/>
  <c r="I47" i="8"/>
  <c r="H47" i="8"/>
  <c r="G47" i="8"/>
  <c r="F47" i="8"/>
  <c r="E47" i="8"/>
  <c r="D47" i="8"/>
  <c r="C47" i="8"/>
  <c r="N46" i="8"/>
  <c r="M46" i="8"/>
  <c r="L46" i="8"/>
  <c r="L51" i="8" s="1"/>
  <c r="K46" i="8"/>
  <c r="K51" i="8" s="1"/>
  <c r="J46" i="8"/>
  <c r="I46" i="8"/>
  <c r="H46" i="8"/>
  <c r="G46" i="8"/>
  <c r="G51" i="8" s="1"/>
  <c r="F46" i="8"/>
  <c r="E46" i="8"/>
  <c r="D46" i="8"/>
  <c r="D51" i="8" s="1"/>
  <c r="C46" i="8"/>
  <c r="C51" i="8" s="1"/>
  <c r="N42" i="8"/>
  <c r="O42" i="8" s="1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N38" i="8"/>
  <c r="O38" i="8" s="1"/>
  <c r="M38" i="8"/>
  <c r="L38" i="8"/>
  <c r="K38" i="8"/>
  <c r="J38" i="8"/>
  <c r="I38" i="8"/>
  <c r="H38" i="8"/>
  <c r="G38" i="8"/>
  <c r="F38" i="8"/>
  <c r="E38" i="8"/>
  <c r="D38" i="8"/>
  <c r="C38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C10" i="8"/>
  <c r="C11" i="8"/>
  <c r="C12" i="8"/>
  <c r="C15" i="8"/>
  <c r="C16" i="8"/>
  <c r="C17" i="8"/>
  <c r="C18" i="8"/>
  <c r="C19" i="8"/>
  <c r="O19" i="8" s="1"/>
  <c r="C20" i="8"/>
  <c r="C21" i="8"/>
  <c r="C22" i="8"/>
  <c r="C23" i="8"/>
  <c r="D10" i="8"/>
  <c r="D11" i="8"/>
  <c r="D15" i="8"/>
  <c r="D16" i="8"/>
  <c r="O16" i="8" s="1"/>
  <c r="D17" i="8"/>
  <c r="D18" i="8"/>
  <c r="D19" i="8"/>
  <c r="D20" i="8"/>
  <c r="O20" i="8" s="1"/>
  <c r="D21" i="8"/>
  <c r="D22" i="8"/>
  <c r="D23" i="8"/>
  <c r="D24" i="8"/>
  <c r="E10" i="8"/>
  <c r="E11" i="8"/>
  <c r="E12" i="8"/>
  <c r="E15" i="8"/>
  <c r="E16" i="8"/>
  <c r="E17" i="8"/>
  <c r="O17" i="8" s="1"/>
  <c r="E18" i="8"/>
  <c r="E19" i="8"/>
  <c r="E20" i="8"/>
  <c r="E21" i="8"/>
  <c r="E22" i="8"/>
  <c r="O22" i="8" s="1"/>
  <c r="E23" i="8"/>
  <c r="F10" i="8"/>
  <c r="F11" i="8"/>
  <c r="O11" i="8" s="1"/>
  <c r="F15" i="8"/>
  <c r="F16" i="8"/>
  <c r="F17" i="8"/>
  <c r="F24" i="8" s="1"/>
  <c r="F18" i="8"/>
  <c r="F19" i="8"/>
  <c r="F20" i="8"/>
  <c r="F21" i="8"/>
  <c r="F22" i="8"/>
  <c r="F23" i="8"/>
  <c r="G10" i="8"/>
  <c r="G11" i="8"/>
  <c r="G12" i="8"/>
  <c r="G15" i="8"/>
  <c r="G16" i="8"/>
  <c r="G17" i="8"/>
  <c r="G18" i="8"/>
  <c r="G19" i="8"/>
  <c r="G20" i="8"/>
  <c r="G21" i="8"/>
  <c r="G22" i="8"/>
  <c r="G23" i="8"/>
  <c r="H10" i="8"/>
  <c r="H11" i="8"/>
  <c r="H15" i="8"/>
  <c r="H16" i="8"/>
  <c r="H17" i="8"/>
  <c r="H18" i="8"/>
  <c r="H19" i="8"/>
  <c r="H20" i="8"/>
  <c r="H21" i="8"/>
  <c r="H22" i="8"/>
  <c r="H23" i="8"/>
  <c r="H24" i="8"/>
  <c r="I10" i="8"/>
  <c r="I11" i="8"/>
  <c r="I12" i="8"/>
  <c r="I15" i="8"/>
  <c r="I16" i="8"/>
  <c r="I17" i="8"/>
  <c r="I18" i="8"/>
  <c r="I19" i="8"/>
  <c r="I20" i="8"/>
  <c r="I21" i="8"/>
  <c r="I22" i="8"/>
  <c r="I23" i="8"/>
  <c r="J10" i="8"/>
  <c r="J11" i="8"/>
  <c r="J15" i="8"/>
  <c r="J16" i="8"/>
  <c r="J17" i="8"/>
  <c r="J24" i="8" s="1"/>
  <c r="J18" i="8"/>
  <c r="J19" i="8"/>
  <c r="J20" i="8"/>
  <c r="J21" i="8"/>
  <c r="J22" i="8"/>
  <c r="J23" i="8"/>
  <c r="K10" i="8"/>
  <c r="K11" i="8"/>
  <c r="K12" i="8"/>
  <c r="K15" i="8"/>
  <c r="K16" i="8"/>
  <c r="K17" i="8"/>
  <c r="K18" i="8"/>
  <c r="K19" i="8"/>
  <c r="K20" i="8"/>
  <c r="K21" i="8"/>
  <c r="K22" i="8"/>
  <c r="K23" i="8"/>
  <c r="L10" i="8"/>
  <c r="L11" i="8"/>
  <c r="L15" i="8"/>
  <c r="L16" i="8"/>
  <c r="L17" i="8"/>
  <c r="L18" i="8"/>
  <c r="L19" i="8"/>
  <c r="L20" i="8"/>
  <c r="L21" i="8"/>
  <c r="L22" i="8"/>
  <c r="L23" i="8"/>
  <c r="L24" i="8"/>
  <c r="M10" i="8"/>
  <c r="M11" i="8"/>
  <c r="M12" i="8"/>
  <c r="M15" i="8"/>
  <c r="M16" i="8"/>
  <c r="M17" i="8"/>
  <c r="M18" i="8"/>
  <c r="M19" i="8"/>
  <c r="M20" i="8"/>
  <c r="M21" i="8"/>
  <c r="M22" i="8"/>
  <c r="M23" i="8"/>
  <c r="N10" i="8"/>
  <c r="N11" i="8"/>
  <c r="N15" i="8"/>
  <c r="N16" i="8"/>
  <c r="N17" i="8"/>
  <c r="N24" i="8" s="1"/>
  <c r="N18" i="8"/>
  <c r="N19" i="8"/>
  <c r="N20" i="8"/>
  <c r="N21" i="8"/>
  <c r="N22" i="8"/>
  <c r="N23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I67" i="8"/>
  <c r="I71" i="8" s="1"/>
  <c r="L67" i="8"/>
  <c r="O66" i="8"/>
  <c r="O69" i="8"/>
  <c r="O74" i="8"/>
  <c r="O76" i="8"/>
  <c r="O64" i="8"/>
  <c r="O39" i="8"/>
  <c r="O40" i="8"/>
  <c r="O41" i="8"/>
  <c r="O48" i="8"/>
  <c r="O49" i="8"/>
  <c r="O21" i="8"/>
  <c r="O23" i="8"/>
  <c r="C106" i="8"/>
  <c r="E106" i="8"/>
  <c r="O105" i="8"/>
  <c r="O101" i="8"/>
  <c r="O93" i="8"/>
  <c r="O63" i="8"/>
  <c r="O62" i="8"/>
  <c r="N97" i="8"/>
  <c r="O46" i="8"/>
  <c r="O75" i="8"/>
  <c r="M51" i="8"/>
  <c r="I51" i="8"/>
  <c r="H51" i="8"/>
  <c r="E51" i="8"/>
  <c r="D67" i="9"/>
  <c r="D71" i="9"/>
  <c r="E67" i="9"/>
  <c r="E71" i="9"/>
  <c r="F67" i="9"/>
  <c r="F71" i="9" s="1"/>
  <c r="G67" i="9"/>
  <c r="G71" i="9"/>
  <c r="H67" i="9"/>
  <c r="H71" i="9"/>
  <c r="I67" i="9"/>
  <c r="I71" i="9"/>
  <c r="J67" i="9"/>
  <c r="J71" i="9" s="1"/>
  <c r="K67" i="9"/>
  <c r="K71" i="9"/>
  <c r="L67" i="9"/>
  <c r="L71" i="9"/>
  <c r="M67" i="9"/>
  <c r="M71" i="9"/>
  <c r="N67" i="9"/>
  <c r="N71" i="9" s="1"/>
  <c r="O66" i="9"/>
  <c r="O71" i="9" s="1"/>
  <c r="O67" i="9"/>
  <c r="O69" i="9"/>
  <c r="O74" i="9"/>
  <c r="O75" i="9"/>
  <c r="O76" i="9"/>
  <c r="C67" i="9"/>
  <c r="C71" i="9"/>
  <c r="O64" i="9"/>
  <c r="O65" i="9"/>
  <c r="E51" i="9"/>
  <c r="F51" i="9"/>
  <c r="G51" i="9"/>
  <c r="H51" i="9"/>
  <c r="I51" i="9"/>
  <c r="J51" i="9"/>
  <c r="K51" i="9"/>
  <c r="L51" i="9"/>
  <c r="M51" i="9"/>
  <c r="N51" i="9"/>
  <c r="O54" i="9"/>
  <c r="O55" i="9"/>
  <c r="O56" i="9"/>
  <c r="O57" i="9"/>
  <c r="O58" i="9"/>
  <c r="O51" i="9"/>
  <c r="O38" i="9"/>
  <c r="O39" i="9"/>
  <c r="O40" i="9"/>
  <c r="O41" i="9"/>
  <c r="O42" i="9"/>
  <c r="D51" i="9"/>
  <c r="C51" i="9"/>
  <c r="O46" i="9"/>
  <c r="O48" i="9"/>
  <c r="O49" i="9"/>
  <c r="O50" i="9"/>
  <c r="O32" i="9"/>
  <c r="O10" i="9"/>
  <c r="O12" i="9" s="1"/>
  <c r="O26" i="9" s="1"/>
  <c r="O11" i="9"/>
  <c r="O15" i="9"/>
  <c r="O16" i="9"/>
  <c r="O17" i="9"/>
  <c r="O18" i="9"/>
  <c r="O19" i="9"/>
  <c r="O20" i="9"/>
  <c r="O21" i="9"/>
  <c r="O22" i="9"/>
  <c r="O23" i="9"/>
  <c r="O24" i="9"/>
  <c r="O28" i="9"/>
  <c r="O105" i="9"/>
  <c r="O103" i="9"/>
  <c r="O101" i="9"/>
  <c r="O96" i="9"/>
  <c r="O94" i="9"/>
  <c r="O93" i="9"/>
  <c r="O87" i="9"/>
  <c r="O89" i="9"/>
  <c r="O63" i="9"/>
  <c r="O62" i="9"/>
  <c r="O47" i="9"/>
  <c r="K90" i="9" l="1"/>
  <c r="K108" i="9" s="1"/>
  <c r="K83" i="8"/>
  <c r="K90" i="8" s="1"/>
  <c r="M108" i="11"/>
  <c r="G90" i="10"/>
  <c r="G108" i="10" s="1"/>
  <c r="G83" i="8"/>
  <c r="J83" i="8"/>
  <c r="J90" i="9"/>
  <c r="J108" i="9" s="1"/>
  <c r="I90" i="9"/>
  <c r="I108" i="9" s="1"/>
  <c r="I83" i="8"/>
  <c r="M90" i="9"/>
  <c r="M83" i="8"/>
  <c r="M90" i="8" s="1"/>
  <c r="H90" i="9"/>
  <c r="H108" i="9" s="1"/>
  <c r="O26" i="11"/>
  <c r="N108" i="11"/>
  <c r="G71" i="8"/>
  <c r="K71" i="8"/>
  <c r="L108" i="9"/>
  <c r="F83" i="8"/>
  <c r="F90" i="9"/>
  <c r="C34" i="9"/>
  <c r="O30" i="9"/>
  <c r="O34" i="9" s="1"/>
  <c r="D86" i="8"/>
  <c r="O86" i="9"/>
  <c r="M95" i="8"/>
  <c r="M97" i="8" s="1"/>
  <c r="M97" i="9"/>
  <c r="D104" i="8"/>
  <c r="D106" i="9"/>
  <c r="D108" i="9" s="1"/>
  <c r="N102" i="8"/>
  <c r="N106" i="9"/>
  <c r="N108" i="9" s="1"/>
  <c r="O24" i="11"/>
  <c r="O51" i="11"/>
  <c r="C90" i="11"/>
  <c r="C108" i="11" s="1"/>
  <c r="C111" i="11" s="1"/>
  <c r="O88" i="11"/>
  <c r="E88" i="8"/>
  <c r="H106" i="11"/>
  <c r="H104" i="8"/>
  <c r="H106" i="8" s="1"/>
  <c r="N106" i="11"/>
  <c r="N100" i="8"/>
  <c r="N106" i="8" s="1"/>
  <c r="K97" i="10"/>
  <c r="K108" i="10" s="1"/>
  <c r="K95" i="8"/>
  <c r="K97" i="8" s="1"/>
  <c r="O100" i="9"/>
  <c r="O104" i="9"/>
  <c r="N67" i="8"/>
  <c r="N12" i="8"/>
  <c r="N26" i="8" s="1"/>
  <c r="N30" i="8" s="1"/>
  <c r="N34" i="8" s="1"/>
  <c r="K24" i="8"/>
  <c r="K26" i="8" s="1"/>
  <c r="K30" i="8" s="1"/>
  <c r="K34" i="8" s="1"/>
  <c r="J12" i="8"/>
  <c r="J26" i="8" s="1"/>
  <c r="J30" i="8" s="1"/>
  <c r="J34" i="8" s="1"/>
  <c r="G24" i="8"/>
  <c r="G26" i="8" s="1"/>
  <c r="G30" i="8" s="1"/>
  <c r="G34" i="8" s="1"/>
  <c r="F12" i="8"/>
  <c r="F26" i="8" s="1"/>
  <c r="F30" i="8" s="1"/>
  <c r="F34" i="8" s="1"/>
  <c r="C24" i="8"/>
  <c r="C26" i="8" s="1"/>
  <c r="O15" i="8"/>
  <c r="I100" i="8"/>
  <c r="I106" i="8" s="1"/>
  <c r="N83" i="8"/>
  <c r="J106" i="9"/>
  <c r="I97" i="9"/>
  <c r="G90" i="9"/>
  <c r="E106" i="9"/>
  <c r="O85" i="9"/>
  <c r="D85" i="8"/>
  <c r="L97" i="9"/>
  <c r="L95" i="8"/>
  <c r="L97" i="8" s="1"/>
  <c r="I102" i="8"/>
  <c r="O102" i="8" s="1"/>
  <c r="L106" i="8"/>
  <c r="O71" i="11"/>
  <c r="O84" i="11"/>
  <c r="C78" i="11"/>
  <c r="C80" i="11" s="1"/>
  <c r="O104" i="11"/>
  <c r="F106" i="11"/>
  <c r="F108" i="11" s="1"/>
  <c r="F100" i="8"/>
  <c r="O100" i="11"/>
  <c r="O106" i="11" s="1"/>
  <c r="I106" i="11"/>
  <c r="I108" i="11" s="1"/>
  <c r="O67" i="10"/>
  <c r="O71" i="10" s="1"/>
  <c r="N71" i="10"/>
  <c r="D97" i="10"/>
  <c r="D108" i="10" s="1"/>
  <c r="O95" i="10"/>
  <c r="O97" i="10" s="1"/>
  <c r="O94" i="8"/>
  <c r="O10" i="8"/>
  <c r="O12" i="8" s="1"/>
  <c r="O18" i="8"/>
  <c r="D95" i="8"/>
  <c r="D97" i="8" s="1"/>
  <c r="M100" i="8"/>
  <c r="M106" i="8" s="1"/>
  <c r="L104" i="8"/>
  <c r="F106" i="9"/>
  <c r="E97" i="9"/>
  <c r="I86" i="8"/>
  <c r="N88" i="8"/>
  <c r="O88" i="8" s="1"/>
  <c r="E90" i="11"/>
  <c r="E108" i="11" s="1"/>
  <c r="G106" i="11"/>
  <c r="G108" i="11" s="1"/>
  <c r="H26" i="11"/>
  <c r="H30" i="11" s="1"/>
  <c r="H34" i="11" s="1"/>
  <c r="H83" i="11" s="1"/>
  <c r="H90" i="11" s="1"/>
  <c r="O104" i="10"/>
  <c r="D106" i="10"/>
  <c r="O102" i="10"/>
  <c r="E108" i="10"/>
  <c r="J106" i="10"/>
  <c r="J108" i="10" s="1"/>
  <c r="M106" i="10"/>
  <c r="M108" i="10" s="1"/>
  <c r="O88" i="9"/>
  <c r="O95" i="9"/>
  <c r="O97" i="9" s="1"/>
  <c r="O102" i="9"/>
  <c r="M24" i="8"/>
  <c r="M26" i="8" s="1"/>
  <c r="M30" i="8" s="1"/>
  <c r="M34" i="8" s="1"/>
  <c r="L12" i="8"/>
  <c r="L26" i="8" s="1"/>
  <c r="L30" i="8" s="1"/>
  <c r="L34" i="8" s="1"/>
  <c r="I24" i="8"/>
  <c r="I26" i="8" s="1"/>
  <c r="I30" i="8" s="1"/>
  <c r="I34" i="8" s="1"/>
  <c r="H12" i="8"/>
  <c r="H26" i="8" s="1"/>
  <c r="H30" i="8" s="1"/>
  <c r="H34" i="8" s="1"/>
  <c r="E24" i="8"/>
  <c r="E26" i="8" s="1"/>
  <c r="E30" i="8" s="1"/>
  <c r="E34" i="8" s="1"/>
  <c r="D12" i="8"/>
  <c r="D26" i="8" s="1"/>
  <c r="D30" i="8" s="1"/>
  <c r="D34" i="8" s="1"/>
  <c r="N51" i="8"/>
  <c r="L106" i="9"/>
  <c r="O87" i="11"/>
  <c r="O24" i="10"/>
  <c r="O26" i="10" s="1"/>
  <c r="C34" i="10"/>
  <c r="E106" i="10"/>
  <c r="O100" i="10"/>
  <c r="O86" i="10"/>
  <c r="I90" i="10"/>
  <c r="I108" i="10" s="1"/>
  <c r="K106" i="10"/>
  <c r="L26" i="10"/>
  <c r="L30" i="10" s="1"/>
  <c r="L34" i="10" s="1"/>
  <c r="L83" i="10" s="1"/>
  <c r="L90" i="10" s="1"/>
  <c r="L108" i="10" s="1"/>
  <c r="E26" i="9"/>
  <c r="E30" i="9" s="1"/>
  <c r="E34" i="9" s="1"/>
  <c r="E83" i="9" s="1"/>
  <c r="N84" i="8"/>
  <c r="J84" i="8"/>
  <c r="F84" i="8"/>
  <c r="O84" i="8" s="1"/>
  <c r="N85" i="8"/>
  <c r="J85" i="8"/>
  <c r="O85" i="8" s="1"/>
  <c r="F85" i="8"/>
  <c r="K106" i="9"/>
  <c r="G106" i="9"/>
  <c r="O95" i="11"/>
  <c r="O97" i="11" s="1"/>
  <c r="G87" i="8"/>
  <c r="O87" i="8" s="1"/>
  <c r="O87" i="10"/>
  <c r="G95" i="8"/>
  <c r="G97" i="8" s="1"/>
  <c r="G100" i="8"/>
  <c r="G106" i="8" s="1"/>
  <c r="D26" i="11"/>
  <c r="D30" i="11" s="1"/>
  <c r="D34" i="11" s="1"/>
  <c r="D83" i="11" s="1"/>
  <c r="D90" i="11" s="1"/>
  <c r="D108" i="11" s="1"/>
  <c r="E106" i="11"/>
  <c r="J106" i="11"/>
  <c r="J108" i="11" s="1"/>
  <c r="J100" i="8"/>
  <c r="J106" i="8" s="1"/>
  <c r="L26" i="11"/>
  <c r="L30" i="11" s="1"/>
  <c r="L34" i="11" s="1"/>
  <c r="L83" i="11" s="1"/>
  <c r="L90" i="11" s="1"/>
  <c r="L108" i="11" s="1"/>
  <c r="M106" i="11"/>
  <c r="O88" i="10"/>
  <c r="F106" i="10"/>
  <c r="F108" i="10" s="1"/>
  <c r="H26" i="10"/>
  <c r="H30" i="10" s="1"/>
  <c r="H34" i="10" s="1"/>
  <c r="H83" i="10" s="1"/>
  <c r="H90" i="10" s="1"/>
  <c r="H108" i="10" s="1"/>
  <c r="I106" i="10"/>
  <c r="N106" i="10"/>
  <c r="N108" i="10" s="1"/>
  <c r="O84" i="10"/>
  <c r="C77" i="10" l="1"/>
  <c r="C83" i="10"/>
  <c r="O51" i="8"/>
  <c r="N90" i="8"/>
  <c r="N108" i="8" s="1"/>
  <c r="H83" i="8"/>
  <c r="H90" i="8" s="1"/>
  <c r="H108" i="8" s="1"/>
  <c r="G90" i="8"/>
  <c r="G108" i="8" s="1"/>
  <c r="K108" i="8"/>
  <c r="E90" i="9"/>
  <c r="E108" i="9" s="1"/>
  <c r="E83" i="8"/>
  <c r="E90" i="8" s="1"/>
  <c r="E108" i="8" s="1"/>
  <c r="O30" i="10"/>
  <c r="O34" i="10" s="1"/>
  <c r="D83" i="8"/>
  <c r="D90" i="8" s="1"/>
  <c r="D108" i="8" s="1"/>
  <c r="F106" i="8"/>
  <c r="O100" i="8"/>
  <c r="D77" i="11"/>
  <c r="G108" i="9"/>
  <c r="O67" i="8"/>
  <c r="O71" i="8" s="1"/>
  <c r="N71" i="8"/>
  <c r="O83" i="11"/>
  <c r="O90" i="11" s="1"/>
  <c r="O108" i="11" s="1"/>
  <c r="C77" i="9"/>
  <c r="C83" i="9"/>
  <c r="M108" i="8"/>
  <c r="O106" i="10"/>
  <c r="O30" i="11"/>
  <c r="O34" i="11" s="1"/>
  <c r="H108" i="11"/>
  <c r="O24" i="8"/>
  <c r="O106" i="9"/>
  <c r="D110" i="11"/>
  <c r="D111" i="11" s="1"/>
  <c r="C37" i="11"/>
  <c r="C43" i="11" s="1"/>
  <c r="C59" i="11" s="1"/>
  <c r="F108" i="9"/>
  <c r="M108" i="9"/>
  <c r="J90" i="8"/>
  <c r="J108" i="8" s="1"/>
  <c r="L83" i="8"/>
  <c r="L90" i="8" s="1"/>
  <c r="L108" i="8" s="1"/>
  <c r="O95" i="8"/>
  <c r="O97" i="8" s="1"/>
  <c r="O26" i="8"/>
  <c r="C30" i="8"/>
  <c r="D106" i="8"/>
  <c r="O104" i="8"/>
  <c r="O86" i="8"/>
  <c r="F90" i="8"/>
  <c r="F108" i="8" s="1"/>
  <c r="I90" i="8"/>
  <c r="I108" i="8" s="1"/>
  <c r="D37" i="11" l="1"/>
  <c r="D43" i="11" s="1"/>
  <c r="D59" i="11" s="1"/>
  <c r="E110" i="11"/>
  <c r="E111" i="11" s="1"/>
  <c r="O30" i="8"/>
  <c r="O34" i="8" s="1"/>
  <c r="C34" i="8"/>
  <c r="C83" i="8"/>
  <c r="C90" i="9"/>
  <c r="C108" i="9" s="1"/>
  <c r="C111" i="9" s="1"/>
  <c r="O83" i="9"/>
  <c r="O90" i="9" s="1"/>
  <c r="O108" i="9" s="1"/>
  <c r="C77" i="8"/>
  <c r="C78" i="8" s="1"/>
  <c r="C80" i="8" s="1"/>
  <c r="D77" i="9"/>
  <c r="C78" i="9"/>
  <c r="C80" i="9" s="1"/>
  <c r="E77" i="11"/>
  <c r="D78" i="11"/>
  <c r="D80" i="11" s="1"/>
  <c r="C90" i="10"/>
  <c r="C108" i="10" s="1"/>
  <c r="C111" i="10" s="1"/>
  <c r="O83" i="10"/>
  <c r="O90" i="10" s="1"/>
  <c r="O108" i="10" s="1"/>
  <c r="O106" i="8"/>
  <c r="C78" i="10"/>
  <c r="C80" i="10" s="1"/>
  <c r="D77" i="10"/>
  <c r="D110" i="10" l="1"/>
  <c r="D111" i="10" s="1"/>
  <c r="C37" i="10"/>
  <c r="C43" i="10" s="1"/>
  <c r="C59" i="10" s="1"/>
  <c r="C111" i="8"/>
  <c r="C37" i="9"/>
  <c r="D110" i="9"/>
  <c r="D78" i="9"/>
  <c r="D80" i="9" s="1"/>
  <c r="E77" i="9"/>
  <c r="D77" i="8"/>
  <c r="D78" i="8" s="1"/>
  <c r="D80" i="8" s="1"/>
  <c r="O83" i="8"/>
  <c r="O90" i="8" s="1"/>
  <c r="O108" i="8" s="1"/>
  <c r="C90" i="8"/>
  <c r="C108" i="8" s="1"/>
  <c r="E78" i="11"/>
  <c r="E80" i="11" s="1"/>
  <c r="F77" i="11"/>
  <c r="E37" i="11"/>
  <c r="E43" i="11" s="1"/>
  <c r="E59" i="11" s="1"/>
  <c r="F110" i="11"/>
  <c r="F111" i="11" s="1"/>
  <c r="D78" i="10"/>
  <c r="D80" i="10" s="1"/>
  <c r="E77" i="10"/>
  <c r="E78" i="10" l="1"/>
  <c r="E80" i="10" s="1"/>
  <c r="F77" i="10"/>
  <c r="F78" i="11"/>
  <c r="F80" i="11" s="1"/>
  <c r="G77" i="11"/>
  <c r="C37" i="8"/>
  <c r="C43" i="8" s="1"/>
  <c r="C59" i="8" s="1"/>
  <c r="C43" i="9"/>
  <c r="C59" i="9" s="1"/>
  <c r="E78" i="9"/>
  <c r="E80" i="9" s="1"/>
  <c r="F77" i="9"/>
  <c r="E77" i="8"/>
  <c r="E78" i="8" s="1"/>
  <c r="E80" i="8" s="1"/>
  <c r="F37" i="11"/>
  <c r="F43" i="11" s="1"/>
  <c r="F59" i="11" s="1"/>
  <c r="G110" i="11"/>
  <c r="G111" i="11" s="1"/>
  <c r="D110" i="8"/>
  <c r="D111" i="9"/>
  <c r="D37" i="10"/>
  <c r="D43" i="10" s="1"/>
  <c r="D59" i="10" s="1"/>
  <c r="E110" i="10"/>
  <c r="E111" i="10" s="1"/>
  <c r="G77" i="9" l="1"/>
  <c r="F77" i="8"/>
  <c r="F78" i="8" s="1"/>
  <c r="F80" i="8" s="1"/>
  <c r="F78" i="9"/>
  <c r="F80" i="9" s="1"/>
  <c r="H77" i="11"/>
  <c r="G78" i="11"/>
  <c r="G80" i="11" s="1"/>
  <c r="E37" i="10"/>
  <c r="E43" i="10" s="1"/>
  <c r="E59" i="10" s="1"/>
  <c r="F110" i="10"/>
  <c r="F111" i="10" s="1"/>
  <c r="G37" i="11"/>
  <c r="G43" i="11" s="1"/>
  <c r="G59" i="11" s="1"/>
  <c r="H110" i="11"/>
  <c r="H111" i="11" s="1"/>
  <c r="G77" i="10"/>
  <c r="F78" i="10"/>
  <c r="F80" i="10" s="1"/>
  <c r="E110" i="9"/>
  <c r="D111" i="8"/>
  <c r="D37" i="9"/>
  <c r="E110" i="8" l="1"/>
  <c r="E111" i="9"/>
  <c r="I77" i="11"/>
  <c r="H78" i="11"/>
  <c r="H80" i="11" s="1"/>
  <c r="F37" i="10"/>
  <c r="F43" i="10" s="1"/>
  <c r="F59" i="10" s="1"/>
  <c r="G110" i="10"/>
  <c r="G111" i="10" s="1"/>
  <c r="D37" i="8"/>
  <c r="D43" i="8" s="1"/>
  <c r="D59" i="8" s="1"/>
  <c r="D43" i="9"/>
  <c r="D59" i="9" s="1"/>
  <c r="G78" i="10"/>
  <c r="G80" i="10" s="1"/>
  <c r="H77" i="10"/>
  <c r="I110" i="11"/>
  <c r="I111" i="11" s="1"/>
  <c r="H37" i="11"/>
  <c r="H43" i="11" s="1"/>
  <c r="H59" i="11" s="1"/>
  <c r="H77" i="9"/>
  <c r="G78" i="9"/>
  <c r="G80" i="9" s="1"/>
  <c r="G77" i="8"/>
  <c r="G78" i="8" s="1"/>
  <c r="G80" i="8" s="1"/>
  <c r="I37" i="11" l="1"/>
  <c r="I43" i="11" s="1"/>
  <c r="I59" i="11" s="1"/>
  <c r="J110" i="11"/>
  <c r="J111" i="11" s="1"/>
  <c r="J77" i="11"/>
  <c r="I78" i="11"/>
  <c r="I80" i="11" s="1"/>
  <c r="H78" i="10"/>
  <c r="H80" i="10" s="1"/>
  <c r="I77" i="10"/>
  <c r="G37" i="10"/>
  <c r="G43" i="10" s="1"/>
  <c r="G59" i="10" s="1"/>
  <c r="H110" i="10"/>
  <c r="H111" i="10" s="1"/>
  <c r="E37" i="9"/>
  <c r="F110" i="9"/>
  <c r="E111" i="8"/>
  <c r="H78" i="9"/>
  <c r="H80" i="9" s="1"/>
  <c r="H77" i="8"/>
  <c r="H78" i="8" s="1"/>
  <c r="H80" i="8" s="1"/>
  <c r="I77" i="9"/>
  <c r="I110" i="10" l="1"/>
  <c r="I111" i="10" s="1"/>
  <c r="H37" i="10"/>
  <c r="H43" i="10" s="1"/>
  <c r="H59" i="10" s="1"/>
  <c r="J78" i="11"/>
  <c r="J80" i="11" s="1"/>
  <c r="K77" i="11"/>
  <c r="I78" i="9"/>
  <c r="I80" i="9" s="1"/>
  <c r="J77" i="9"/>
  <c r="I77" i="8"/>
  <c r="I78" i="8" s="1"/>
  <c r="I80" i="8" s="1"/>
  <c r="F110" i="8"/>
  <c r="F111" i="9"/>
  <c r="I78" i="10"/>
  <c r="I80" i="10" s="1"/>
  <c r="J77" i="10"/>
  <c r="J37" i="11"/>
  <c r="J43" i="11" s="1"/>
  <c r="J59" i="11" s="1"/>
  <c r="K110" i="11"/>
  <c r="K111" i="11" s="1"/>
  <c r="E37" i="8"/>
  <c r="E43" i="8" s="1"/>
  <c r="E59" i="8" s="1"/>
  <c r="E43" i="9"/>
  <c r="E59" i="9" s="1"/>
  <c r="L77" i="11" l="1"/>
  <c r="K78" i="11"/>
  <c r="K80" i="11" s="1"/>
  <c r="K77" i="10"/>
  <c r="J78" i="10"/>
  <c r="J80" i="10" s="1"/>
  <c r="K77" i="9"/>
  <c r="J77" i="8"/>
  <c r="J78" i="8" s="1"/>
  <c r="J80" i="8" s="1"/>
  <c r="J78" i="9"/>
  <c r="J80" i="9" s="1"/>
  <c r="L110" i="11"/>
  <c r="L111" i="11" s="1"/>
  <c r="K37" i="11"/>
  <c r="K43" i="11" s="1"/>
  <c r="K59" i="11" s="1"/>
  <c r="F111" i="8"/>
  <c r="F37" i="9"/>
  <c r="G110" i="9"/>
  <c r="I37" i="10"/>
  <c r="I43" i="10" s="1"/>
  <c r="I59" i="10" s="1"/>
  <c r="J110" i="10"/>
  <c r="J111" i="10" s="1"/>
  <c r="G110" i="8" l="1"/>
  <c r="G111" i="9"/>
  <c r="L37" i="11"/>
  <c r="L43" i="11" s="1"/>
  <c r="L59" i="11" s="1"/>
  <c r="M110" i="11"/>
  <c r="M111" i="11" s="1"/>
  <c r="F43" i="9"/>
  <c r="F59" i="9" s="1"/>
  <c r="F37" i="8"/>
  <c r="F43" i="8" s="1"/>
  <c r="F59" i="8" s="1"/>
  <c r="K78" i="10"/>
  <c r="K80" i="10" s="1"/>
  <c r="L77" i="10"/>
  <c r="J37" i="10"/>
  <c r="J43" i="10" s="1"/>
  <c r="J59" i="10" s="1"/>
  <c r="K110" i="10"/>
  <c r="K111" i="10" s="1"/>
  <c r="K77" i="8"/>
  <c r="K78" i="8" s="1"/>
  <c r="K80" i="8" s="1"/>
  <c r="K78" i="9"/>
  <c r="K80" i="9" s="1"/>
  <c r="L77" i="9"/>
  <c r="M77" i="11"/>
  <c r="L78" i="11"/>
  <c r="L80" i="11" s="1"/>
  <c r="L78" i="10" l="1"/>
  <c r="L80" i="10" s="1"/>
  <c r="M77" i="10"/>
  <c r="N110" i="11"/>
  <c r="N111" i="11" s="1"/>
  <c r="N37" i="11" s="1"/>
  <c r="M37" i="11"/>
  <c r="M43" i="11" s="1"/>
  <c r="M59" i="11" s="1"/>
  <c r="N77" i="11"/>
  <c r="M78" i="11"/>
  <c r="M80" i="11" s="1"/>
  <c r="L110" i="10"/>
  <c r="L111" i="10" s="1"/>
  <c r="K37" i="10"/>
  <c r="K43" i="10" s="1"/>
  <c r="K59" i="10" s="1"/>
  <c r="G111" i="8"/>
  <c r="H110" i="9"/>
  <c r="G37" i="9"/>
  <c r="M77" i="9"/>
  <c r="L78" i="9"/>
  <c r="L80" i="9" s="1"/>
  <c r="L77" i="8"/>
  <c r="L78" i="8" s="1"/>
  <c r="L80" i="8" s="1"/>
  <c r="M78" i="9" l="1"/>
  <c r="M80" i="9" s="1"/>
  <c r="N77" i="9"/>
  <c r="M77" i="8"/>
  <c r="M78" i="8" s="1"/>
  <c r="M80" i="8" s="1"/>
  <c r="G37" i="8"/>
  <c r="G43" i="8" s="1"/>
  <c r="G59" i="8" s="1"/>
  <c r="G43" i="9"/>
  <c r="G59" i="9" s="1"/>
  <c r="L37" i="10"/>
  <c r="L43" i="10" s="1"/>
  <c r="L59" i="10" s="1"/>
  <c r="M110" i="10"/>
  <c r="M111" i="10" s="1"/>
  <c r="N43" i="11"/>
  <c r="N59" i="11" s="1"/>
  <c r="O37" i="11"/>
  <c r="O43" i="11" s="1"/>
  <c r="O59" i="11" s="1"/>
  <c r="H110" i="8"/>
  <c r="H111" i="9"/>
  <c r="M78" i="10"/>
  <c r="M80" i="10" s="1"/>
  <c r="N77" i="10"/>
  <c r="N78" i="11"/>
  <c r="N80" i="11" s="1"/>
  <c r="O77" i="11"/>
  <c r="O78" i="11" s="1"/>
  <c r="O80" i="11" s="1"/>
  <c r="I110" i="9" l="1"/>
  <c r="H111" i="8"/>
  <c r="H37" i="9"/>
  <c r="M37" i="10"/>
  <c r="M43" i="10" s="1"/>
  <c r="M59" i="10" s="1"/>
  <c r="N110" i="10"/>
  <c r="N111" i="10" s="1"/>
  <c r="N37" i="10" s="1"/>
  <c r="N77" i="8"/>
  <c r="N78" i="9"/>
  <c r="N80" i="9" s="1"/>
  <c r="O77" i="9"/>
  <c r="O78" i="9" s="1"/>
  <c r="O80" i="9" s="1"/>
  <c r="O77" i="10"/>
  <c r="O78" i="10" s="1"/>
  <c r="O80" i="10" s="1"/>
  <c r="N78" i="10"/>
  <c r="N80" i="10" s="1"/>
  <c r="H43" i="9" l="1"/>
  <c r="H59" i="9" s="1"/>
  <c r="H37" i="8"/>
  <c r="H43" i="8" s="1"/>
  <c r="H59" i="8" s="1"/>
  <c r="O77" i="8"/>
  <c r="O78" i="8" s="1"/>
  <c r="O80" i="8" s="1"/>
  <c r="N78" i="8"/>
  <c r="N80" i="8" s="1"/>
  <c r="O37" i="10"/>
  <c r="O43" i="10" s="1"/>
  <c r="O59" i="10" s="1"/>
  <c r="N43" i="10"/>
  <c r="N59" i="10" s="1"/>
  <c r="I110" i="8"/>
  <c r="I111" i="9"/>
  <c r="J110" i="9" l="1"/>
  <c r="I111" i="8"/>
  <c r="I37" i="9"/>
  <c r="I37" i="8" l="1"/>
  <c r="I43" i="8" s="1"/>
  <c r="I59" i="8" s="1"/>
  <c r="I43" i="9"/>
  <c r="I59" i="9" s="1"/>
  <c r="J110" i="8"/>
  <c r="J111" i="9"/>
  <c r="J111" i="8" l="1"/>
  <c r="K110" i="9"/>
  <c r="J37" i="9"/>
  <c r="K110" i="8" l="1"/>
  <c r="K111" i="9"/>
  <c r="J37" i="8"/>
  <c r="J43" i="8" s="1"/>
  <c r="J59" i="8" s="1"/>
  <c r="J43" i="9"/>
  <c r="J59" i="9" s="1"/>
  <c r="K111" i="8" l="1"/>
  <c r="L110" i="9"/>
  <c r="K37" i="9"/>
  <c r="K37" i="8" l="1"/>
  <c r="K43" i="8" s="1"/>
  <c r="K59" i="8" s="1"/>
  <c r="K43" i="9"/>
  <c r="K59" i="9" s="1"/>
  <c r="L110" i="8"/>
  <c r="L111" i="9"/>
  <c r="M110" i="9" l="1"/>
  <c r="L111" i="8"/>
  <c r="L37" i="9"/>
  <c r="L43" i="9" l="1"/>
  <c r="L59" i="9" s="1"/>
  <c r="L37" i="8"/>
  <c r="L43" i="8" s="1"/>
  <c r="L59" i="8" s="1"/>
  <c r="M110" i="8"/>
  <c r="M111" i="9"/>
  <c r="M111" i="8" l="1"/>
  <c r="N110" i="9"/>
  <c r="M37" i="9"/>
  <c r="M37" i="8" l="1"/>
  <c r="M43" i="8" s="1"/>
  <c r="M59" i="8" s="1"/>
  <c r="M43" i="9"/>
  <c r="M59" i="9" s="1"/>
  <c r="N110" i="8"/>
  <c r="N111" i="9"/>
  <c r="N37" i="9" l="1"/>
  <c r="N111" i="8"/>
  <c r="N43" i="9" l="1"/>
  <c r="N59" i="9" s="1"/>
  <c r="O37" i="9"/>
  <c r="O43" i="9" s="1"/>
  <c r="O59" i="9" s="1"/>
  <c r="N37" i="8"/>
  <c r="N43" i="8" l="1"/>
  <c r="N59" i="8" s="1"/>
  <c r="O37" i="8"/>
  <c r="O43" i="8" s="1"/>
  <c r="O59" i="8" s="1"/>
</calcChain>
</file>

<file path=xl/sharedStrings.xml><?xml version="1.0" encoding="utf-8"?>
<sst xmlns="http://schemas.openxmlformats.org/spreadsheetml/2006/main" count="410" uniqueCount="100">
  <si>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</si>
  <si>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</si>
  <si>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</si>
  <si>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</si>
  <si>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</si>
  <si>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</si>
  <si>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</si>
  <si>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</si>
  <si>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</si>
  <si>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</si>
  <si>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</si>
  <si>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</si>
  <si>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Amortization</t>
  </si>
  <si>
    <t>Balance Sheet</t>
  </si>
  <si>
    <t>Total Assets</t>
  </si>
  <si>
    <t>Total Liabilities</t>
  </si>
  <si>
    <t>Total Equity</t>
  </si>
  <si>
    <t>Operating Activities</t>
  </si>
  <si>
    <t>Net Income</t>
  </si>
  <si>
    <t>Total Operating Activities</t>
  </si>
  <si>
    <t>Investing Activities</t>
  </si>
  <si>
    <t>Total Investing Activities</t>
  </si>
  <si>
    <t>Financing Activities</t>
  </si>
  <si>
    <t>Total Financing Activities</t>
  </si>
  <si>
    <t>Beginning Cash Balance</t>
  </si>
  <si>
    <t>Annual</t>
  </si>
  <si>
    <t>Gross Margin</t>
  </si>
  <si>
    <t>Operating Expenses</t>
  </si>
  <si>
    <t>Insurance</t>
  </si>
  <si>
    <t>Utilities</t>
  </si>
  <si>
    <t>Total Operating Expenses</t>
  </si>
  <si>
    <t>Operating Income (Loss)</t>
  </si>
  <si>
    <t>Operating Income Before Taxes</t>
  </si>
  <si>
    <t>Taxes</t>
  </si>
  <si>
    <t>Total Current Assets</t>
  </si>
  <si>
    <t>Buildings</t>
  </si>
  <si>
    <t>Land</t>
  </si>
  <si>
    <t>Goodwill</t>
  </si>
  <si>
    <t>Deposits</t>
  </si>
  <si>
    <t>Total Current Liabilities</t>
  </si>
  <si>
    <t>Depreciation</t>
  </si>
  <si>
    <t>Inventories</t>
  </si>
  <si>
    <t>Gross revenue</t>
  </si>
  <si>
    <t>Cost of goods sold</t>
  </si>
  <si>
    <t>Payroll and payroll taxes</t>
  </si>
  <si>
    <t>Maintenance, repair, and overhaul</t>
  </si>
  <si>
    <t>Property taxes</t>
  </si>
  <si>
    <t>Administrative fees</t>
  </si>
  <si>
    <t>Current Assets</t>
  </si>
  <si>
    <t>Accounts receivable</t>
  </si>
  <si>
    <t>Total inventory</t>
  </si>
  <si>
    <t>Prepaid expenses</t>
  </si>
  <si>
    <t>Deferred income tax</t>
  </si>
  <si>
    <t>Property and Equipment</t>
  </si>
  <si>
    <t>Capital improvements</t>
  </si>
  <si>
    <t>Machinery and equipment</t>
  </si>
  <si>
    <t>Less accumulated depreciation</t>
  </si>
  <si>
    <t>Assets</t>
  </si>
  <si>
    <t>Current Liabilities</t>
  </si>
  <si>
    <t>Accounts payable</t>
  </si>
  <si>
    <t>Capital leases</t>
  </si>
  <si>
    <t>Other current liabilities</t>
  </si>
  <si>
    <t>Equity</t>
  </si>
  <si>
    <t>Common stock</t>
  </si>
  <si>
    <t>Preferred stock</t>
  </si>
  <si>
    <t>Additional paid-in capital</t>
  </si>
  <si>
    <t>Retained earnings</t>
  </si>
  <si>
    <t>Total Liabilities and Equity</t>
  </si>
  <si>
    <t>Net income</t>
  </si>
  <si>
    <t>Other operating cash flow items</t>
  </si>
  <si>
    <t>Capital expenditures</t>
  </si>
  <si>
    <t>Acquisition of business</t>
  </si>
  <si>
    <t>Sale of fixed assets</t>
  </si>
  <si>
    <t>Other investing cash flow items</t>
  </si>
  <si>
    <t>Principal payment</t>
  </si>
  <si>
    <t>Total cash dividends paid</t>
  </si>
  <si>
    <t>Other financing cash flow items</t>
  </si>
  <si>
    <t>Ending Cash Balance</t>
  </si>
  <si>
    <t>Net Property and Equipment</t>
  </si>
  <si>
    <t>Accrued expenses</t>
  </si>
  <si>
    <t>&lt;Entity 1&gt; Financial Statements</t>
  </si>
  <si>
    <t>&lt;Entity 2&gt; Financial Statements</t>
  </si>
  <si>
    <t>&lt;Entity 3&gt; Financial Statements</t>
  </si>
  <si>
    <t>Cash and short-term investments</t>
  </si>
  <si>
    <t>Long-term investments</t>
  </si>
  <si>
    <t>Other long-term assets</t>
  </si>
  <si>
    <t>Sales and marketing</t>
  </si>
  <si>
    <t>Other</t>
  </si>
  <si>
    <t>Notes payable/short-term debt</t>
  </si>
  <si>
    <t>Long-term debt</t>
  </si>
  <si>
    <t>Long-term debt/financing</t>
  </si>
  <si>
    <t>Income</t>
  </si>
  <si>
    <t>Statement of Cash Flow</t>
  </si>
  <si>
    <t>Cumulative Cash Flow</t>
  </si>
  <si>
    <t>Interest expenses</t>
  </si>
  <si>
    <t>Profit-and-Loss Statement</t>
  </si>
  <si>
    <t>Gray cells will be calculated for you. You do not need to enter anything in them.</t>
  </si>
  <si>
    <t>Full Business Name:</t>
  </si>
  <si>
    <t>Consolidation Report Period:</t>
  </si>
  <si>
    <t xml:space="preserve">Prepared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</si>
</sst>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/d/yy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i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0" fillId="2" borderId="1" xfId="0" applyFill="1" applyBorder="1"/>
    <xf numFmtId="0" fontId="3" fillId="2" borderId="1" xfId="0" applyFont="1" applyFill="1" applyBorder="1"/>
    <xf numFmtId="0" fontId="3" fillId="0" borderId="2" xfId="0" applyFont="1" applyBorder="1"/>
    <xf numFmtId="0" fontId="3" fillId="2" borderId="0" xfId="0" applyFont="1" applyFill="1"/>
    <xf numFmtId="0" fontId="1" fillId="2" borderId="3" xfId="0" applyFont="1" applyFill="1" applyBorder="1"/>
    <xf numFmtId="0" fontId="0" fillId="2" borderId="1" xfId="0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6" fontId="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0" fillId="2" borderId="6" xfId="0" applyFill="1" applyBorder="1" applyAlignment="1">
      <alignment horizontal="right"/>
    </xf>
    <xf numFmtId="6" fontId="4" fillId="3" borderId="6" xfId="0" applyNumberFormat="1" applyFont="1" applyFill="1" applyBorder="1" applyAlignment="1">
      <alignment horizontal="right"/>
    </xf>
    <xf numFmtId="6" fontId="4" fillId="3" borderId="0" xfId="0" applyNumberFormat="1" applyFont="1" applyFill="1" applyAlignment="1">
      <alignment horizontal="right"/>
    </xf>
    <xf numFmtId="6" fontId="4" fillId="3" borderId="5" xfId="0" applyNumberFormat="1" applyFont="1" applyFill="1" applyBorder="1" applyAlignment="1">
      <alignment horizontal="right"/>
    </xf>
    <xf numFmtId="38" fontId="4" fillId="3" borderId="7" xfId="0" applyNumberFormat="1" applyFont="1" applyFill="1" applyBorder="1" applyAlignment="1">
      <alignment horizontal="right"/>
    </xf>
    <xf numFmtId="38" fontId="4" fillId="3" borderId="8" xfId="0" applyNumberFormat="1" applyFont="1" applyFill="1" applyBorder="1" applyAlignment="1">
      <alignment horizontal="right"/>
    </xf>
    <xf numFmtId="38" fontId="4" fillId="3" borderId="9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6" fontId="4" fillId="2" borderId="0" xfId="0" applyNumberFormat="1" applyFont="1" applyFill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0" xfId="0" applyNumberFormat="1" applyFont="1" applyFill="1" applyAlignment="1">
      <alignment horizontal="right"/>
    </xf>
    <xf numFmtId="38" fontId="4" fillId="3" borderId="5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6" fontId="4" fillId="3" borderId="10" xfId="0" applyNumberFormat="1" applyFont="1" applyFill="1" applyBorder="1" applyAlignment="1">
      <alignment horizontal="right"/>
    </xf>
    <xf numFmtId="6" fontId="4" fillId="3" borderId="11" xfId="0" applyNumberFormat="1" applyFont="1" applyFill="1" applyBorder="1" applyAlignment="1">
      <alignment horizontal="right"/>
    </xf>
    <xf numFmtId="6" fontId="4" fillId="3" borderId="12" xfId="0" applyNumberFormat="1" applyFont="1" applyFill="1" applyBorder="1" applyAlignment="1">
      <alignment horizontal="right"/>
    </xf>
    <xf numFmtId="6" fontId="4" fillId="3" borderId="13" xfId="0" applyNumberFormat="1" applyFont="1" applyFill="1" applyBorder="1" applyAlignment="1">
      <alignment horizontal="right"/>
    </xf>
    <xf numFmtId="38" fontId="4" fillId="2" borderId="6" xfId="0" applyNumberFormat="1" applyFont="1" applyFill="1" applyBorder="1" applyAlignment="1">
      <alignment horizontal="right"/>
    </xf>
    <xf numFmtId="38" fontId="4" fillId="2" borderId="0" xfId="0" applyNumberFormat="1" applyFont="1" applyFill="1" applyAlignment="1">
      <alignment horizontal="right"/>
    </xf>
    <xf numFmtId="38" fontId="4" fillId="2" borderId="5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38" fontId="3" fillId="2" borderId="5" xfId="0" applyNumberFormat="1" applyFont="1" applyFill="1" applyBorder="1" applyAlignment="1">
      <alignment horizontal="right"/>
    </xf>
    <xf numFmtId="38" fontId="4" fillId="2" borderId="7" xfId="0" applyNumberFormat="1" applyFont="1" applyFill="1" applyBorder="1" applyAlignment="1">
      <alignment horizontal="right"/>
    </xf>
    <xf numFmtId="38" fontId="4" fillId="2" borderId="8" xfId="0" applyNumberFormat="1" applyFont="1" applyFill="1" applyBorder="1" applyAlignment="1">
      <alignment horizontal="right"/>
    </xf>
    <xf numFmtId="38" fontId="3" fillId="2" borderId="9" xfId="0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2" borderId="2" xfId="0" applyFont="1" applyFill="1" applyBorder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6" fontId="1" fillId="2" borderId="6" xfId="0" applyNumberFormat="1" applyFont="1" applyFill="1" applyBorder="1" applyAlignment="1">
      <alignment horizontal="right"/>
    </xf>
    <xf numFmtId="38" fontId="1" fillId="2" borderId="7" xfId="0" applyNumberFormat="1" applyFont="1" applyFill="1" applyBorder="1" applyAlignment="1">
      <alignment horizontal="right"/>
    </xf>
    <xf numFmtId="38" fontId="1" fillId="2" borderId="8" xfId="0" applyNumberFormat="1" applyFont="1" applyFill="1" applyBorder="1" applyAlignment="1">
      <alignment horizontal="right"/>
    </xf>
    <xf numFmtId="38" fontId="1" fillId="2" borderId="6" xfId="0" applyNumberFormat="1" applyFont="1" applyFill="1" applyBorder="1" applyAlignment="1">
      <alignment horizontal="right"/>
    </xf>
    <xf numFmtId="38" fontId="1" fillId="2" borderId="0" xfId="0" applyNumberFormat="1" applyFont="1" applyFill="1" applyAlignment="1">
      <alignment horizontal="right"/>
    </xf>
    <xf numFmtId="38" fontId="1" fillId="0" borderId="6" xfId="0" applyNumberFormat="1" applyFont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38" fontId="4" fillId="0" borderId="5" xfId="0" applyNumberFormat="1" applyFont="1" applyBorder="1" applyAlignment="1">
      <alignment horizontal="right"/>
    </xf>
    <xf numFmtId="38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1" fillId="4" borderId="1" xfId="0" applyFont="1" applyFill="1" applyBorder="1"/>
    <xf numFmtId="0" fontId="0" fillId="4" borderId="6" xfId="0" applyFill="1" applyBorder="1" applyAlignment="1">
      <alignment horizontal="right"/>
    </xf>
    <xf numFmtId="0" fontId="1" fillId="4" borderId="0" xfId="0" applyFont="1" applyFill="1" applyAlignment="1">
      <alignment horizontal="right"/>
    </xf>
    <xf numFmtId="6" fontId="1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10" fontId="4" fillId="4" borderId="0" xfId="0" applyNumberFormat="1" applyFont="1" applyFill="1" applyAlignment="1">
      <alignment horizontal="right"/>
    </xf>
    <xf numFmtId="38" fontId="4" fillId="4" borderId="5" xfId="0" applyNumberFormat="1" applyFont="1" applyFill="1" applyBorder="1" applyAlignment="1">
      <alignment horizontal="right"/>
    </xf>
    <xf numFmtId="38" fontId="1" fillId="4" borderId="6" xfId="0" applyNumberFormat="1" applyFont="1" applyFill="1" applyBorder="1" applyAlignment="1">
      <alignment horizontal="right"/>
    </xf>
    <xf numFmtId="38" fontId="1" fillId="4" borderId="0" xfId="0" applyNumberFormat="1" applyFont="1" applyFill="1" applyAlignment="1">
      <alignment horizontal="right"/>
    </xf>
    <xf numFmtId="0" fontId="1" fillId="3" borderId="1" xfId="0" applyFont="1" applyFill="1" applyBorder="1"/>
    <xf numFmtId="0" fontId="6" fillId="3" borderId="1" xfId="0" applyFont="1" applyFill="1" applyBorder="1"/>
    <xf numFmtId="0" fontId="1" fillId="3" borderId="17" xfId="0" applyFont="1" applyFill="1" applyBorder="1"/>
    <xf numFmtId="49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/>
    <xf numFmtId="6" fontId="4" fillId="2" borderId="0" xfId="0" applyNumberFormat="1" applyFont="1" applyFill="1"/>
    <xf numFmtId="6" fontId="4" fillId="3" borderId="18" xfId="0" applyNumberFormat="1" applyFont="1" applyFill="1" applyBorder="1" applyAlignment="1">
      <alignment horizontal="right"/>
    </xf>
    <xf numFmtId="14" fontId="6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0" fillId="2" borderId="0" xfId="0" applyNumberFormat="1" applyFont="1" applyFill="1" applyAlignment="1">
      <alignment shrinkToFit="1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6" fontId="7" fillId="5" borderId="21" xfId="0" applyNumberFormat="1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1" fillId="7" borderId="0" xfId="0" applyFont="1" applyFill="1" applyAlignment="1">
      <alignment vertical="center"/>
    </xf>
    <xf numFmtId="14" fontId="12" fillId="7" borderId="0" xfId="0" applyNumberFormat="1" applyFont="1" applyFill="1" applyAlignment="1">
      <alignment horizontal="left" vertical="center"/>
    </xf>
    <xf numFmtId="0" fontId="12" fillId="7" borderId="19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6" fontId="12" fillId="7" borderId="21" xfId="0" applyNumberFormat="1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0" fillId="8" borderId="24" xfId="0" applyFill="1" applyBorder="1" applyAlignment="1">
      <alignment horizontal="right"/>
    </xf>
    <xf numFmtId="0" fontId="1" fillId="8" borderId="25" xfId="0" applyFont="1" applyFill="1" applyBorder="1" applyAlignment="1">
      <alignment horizontal="right"/>
    </xf>
    <xf numFmtId="6" fontId="1" fillId="8" borderId="25" xfId="0" applyNumberFormat="1" applyFont="1" applyFill="1" applyBorder="1" applyAlignment="1">
      <alignment horizontal="right"/>
    </xf>
    <xf numFmtId="0" fontId="3" fillId="8" borderId="25" xfId="0" applyFont="1" applyFill="1" applyBorder="1" applyAlignment="1">
      <alignment horizontal="right"/>
    </xf>
    <xf numFmtId="0" fontId="3" fillId="8" borderId="26" xfId="0" applyFont="1" applyFill="1" applyBorder="1" applyAlignment="1">
      <alignment horizontal="right"/>
    </xf>
    <xf numFmtId="0" fontId="3" fillId="8" borderId="24" xfId="0" applyFont="1" applyFill="1" applyBorder="1"/>
    <xf numFmtId="10" fontId="4" fillId="8" borderId="25" xfId="0" applyNumberFormat="1" applyFont="1" applyFill="1" applyBorder="1"/>
    <xf numFmtId="0" fontId="3" fillId="8" borderId="25" xfId="0" applyFont="1" applyFill="1" applyBorder="1"/>
    <xf numFmtId="0" fontId="1" fillId="8" borderId="23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6" fontId="4" fillId="8" borderId="10" xfId="0" applyNumberFormat="1" applyFont="1" applyFill="1" applyBorder="1" applyAlignment="1">
      <alignment horizontal="right"/>
    </xf>
    <xf numFmtId="6" fontId="4" fillId="8" borderId="11" xfId="0" applyNumberFormat="1" applyFont="1" applyFill="1" applyBorder="1" applyAlignment="1">
      <alignment horizontal="right"/>
    </xf>
    <xf numFmtId="6" fontId="4" fillId="8" borderId="12" xfId="0" applyNumberFormat="1" applyFont="1" applyFill="1" applyBorder="1" applyAlignment="1">
      <alignment horizontal="right"/>
    </xf>
    <xf numFmtId="0" fontId="1" fillId="8" borderId="23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right"/>
    </xf>
    <xf numFmtId="38" fontId="4" fillId="8" borderId="24" xfId="0" applyNumberFormat="1" applyFont="1" applyFill="1" applyBorder="1" applyAlignment="1">
      <alignment horizontal="right"/>
    </xf>
    <xf numFmtId="38" fontId="4" fillId="8" borderId="25" xfId="0" applyNumberFormat="1" applyFont="1" applyFill="1" applyBorder="1" applyAlignment="1">
      <alignment horizontal="right"/>
    </xf>
    <xf numFmtId="38" fontId="4" fillId="8" borderId="26" xfId="0" applyNumberFormat="1" applyFont="1" applyFill="1" applyBorder="1" applyAlignment="1">
      <alignment horizontal="right"/>
    </xf>
    <xf numFmtId="0" fontId="4" fillId="8" borderId="26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6" fontId="4" fillId="8" borderId="6" xfId="0" applyNumberFormat="1" applyFont="1" applyFill="1" applyBorder="1" applyAlignment="1">
      <alignment horizontal="right"/>
    </xf>
    <xf numFmtId="6" fontId="4" fillId="8" borderId="0" xfId="0" applyNumberFormat="1" applyFont="1" applyFill="1" applyAlignment="1">
      <alignment horizontal="right"/>
    </xf>
    <xf numFmtId="6" fontId="4" fillId="8" borderId="5" xfId="0" applyNumberFormat="1" applyFont="1" applyFill="1" applyBorder="1" applyAlignment="1">
      <alignment horizontal="right"/>
    </xf>
    <xf numFmtId="0" fontId="12" fillId="9" borderId="1" xfId="0" applyFont="1" applyFill="1" applyBorder="1"/>
    <xf numFmtId="6" fontId="13" fillId="9" borderId="6" xfId="0" applyNumberFormat="1" applyFont="1" applyFill="1" applyBorder="1" applyAlignment="1">
      <alignment horizontal="right"/>
    </xf>
    <xf numFmtId="6" fontId="13" fillId="9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O112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R17" sqref="R17"/>
    </sheetView>
  </sheetViews>
  <sheetFormatPr defaultRowHeight="12.75" x14ac:dyDescent="0.2"/>
  <cols>
    <col min="1" max="1" width="5" style="1" customWidth="1"/>
    <col min="2" max="2" width="45.42578125" style="1" customWidth="1"/>
    <col min="3" max="3" width="13.85546875" style="1" customWidth="1"/>
    <col min="4" max="4" width="14.140625" style="1" customWidth="1"/>
    <col min="5" max="5" width="13.140625" style="1" customWidth="1"/>
    <col min="6" max="6" width="14.140625" style="1" customWidth="1"/>
    <col min="7" max="7" width="13.42578125" style="1" customWidth="1"/>
    <col min="8" max="8" width="14.28515625" style="1" customWidth="1"/>
    <col min="9" max="9" width="14.140625" style="1" customWidth="1"/>
    <col min="10" max="11" width="14.7109375" style="1" customWidth="1"/>
    <col min="12" max="12" width="13.5703125" style="1" customWidth="1"/>
    <col min="13" max="13" width="14.5703125" style="1" customWidth="1"/>
    <col min="14" max="14" width="13.85546875" style="1" customWidth="1"/>
    <col min="15" max="15" width="14.28515625" style="1" customWidth="1"/>
    <col min="16" max="16384" width="9.140625" style="1"/>
  </cols>
  <sheetData>
    <row r="1" spans="1:15" ht="15.75" x14ac:dyDescent="0.2">
      <c r="B1" s="104" t="s">
        <v>97</v>
      </c>
      <c r="C1" s="4"/>
      <c r="D1" s="5"/>
    </row>
    <row r="2" spans="1:15" ht="15.75" x14ac:dyDescent="0.2">
      <c r="B2" s="104" t="s">
        <v>98</v>
      </c>
    </row>
    <row r="3" spans="1:15" ht="12.75" customHeight="1" x14ac:dyDescent="0.2">
      <c r="B3" s="105" t="s">
        <v>99</v>
      </c>
    </row>
    <row r="4" spans="1:15" ht="13.5" customHeight="1" x14ac:dyDescent="0.25">
      <c r="A4" s="6"/>
      <c r="B4" s="3"/>
    </row>
    <row r="5" spans="1:15" ht="13.5" customHeight="1" x14ac:dyDescent="0.25">
      <c r="A5" s="6"/>
      <c r="B5" s="1" t="s">
        <v>96</v>
      </c>
      <c r="C5" s="95"/>
      <c r="D5" s="96"/>
      <c r="E5" s="96"/>
      <c r="F5" s="96"/>
      <c r="G5" s="96"/>
    </row>
    <row r="6" spans="1:15" ht="6" customHeight="1" thickBot="1" x14ac:dyDescent="0.25"/>
    <row r="7" spans="1:15" ht="15" x14ac:dyDescent="0.25">
      <c r="B7" s="106"/>
      <c r="C7" s="107" t="s">
        <v>0</v>
      </c>
      <c r="D7" s="108" t="s">
        <v>1</v>
      </c>
      <c r="E7" s="108" t="s">
        <v>2</v>
      </c>
      <c r="F7" s="109" t="s">
        <v>3</v>
      </c>
      <c r="G7" s="108" t="s">
        <v>4</v>
      </c>
      <c r="H7" s="108" t="s">
        <v>5</v>
      </c>
      <c r="I7" s="108" t="s">
        <v>6</v>
      </c>
      <c r="J7" s="108" t="s">
        <v>7</v>
      </c>
      <c r="K7" s="108" t="s">
        <v>8</v>
      </c>
      <c r="L7" s="108" t="s">
        <v>9</v>
      </c>
      <c r="M7" s="108" t="s">
        <v>10</v>
      </c>
      <c r="N7" s="108" t="s">
        <v>11</v>
      </c>
      <c r="O7" s="110" t="s">
        <v>25</v>
      </c>
    </row>
    <row r="8" spans="1:15" x14ac:dyDescent="0.2">
      <c r="B8" s="103" t="s">
        <v>95</v>
      </c>
      <c r="C8" s="17"/>
      <c r="D8" s="18"/>
      <c r="E8" s="18"/>
      <c r="F8" s="19"/>
      <c r="G8" s="20"/>
      <c r="H8" s="20"/>
      <c r="I8" s="20"/>
      <c r="J8" s="20"/>
      <c r="K8" s="20"/>
      <c r="L8" s="20"/>
      <c r="M8" s="20"/>
      <c r="N8" s="20"/>
      <c r="O8" s="21"/>
    </row>
    <row r="9" spans="1:15" x14ac:dyDescent="0.2">
      <c r="B9" s="119" t="s">
        <v>91</v>
      </c>
      <c r="C9" s="111"/>
      <c r="D9" s="112"/>
      <c r="E9" s="112"/>
      <c r="F9" s="113"/>
      <c r="G9" s="114"/>
      <c r="H9" s="114"/>
      <c r="I9" s="114"/>
      <c r="J9" s="114"/>
      <c r="K9" s="114"/>
      <c r="L9" s="114"/>
      <c r="M9" s="114"/>
      <c r="N9" s="114"/>
      <c r="O9" s="115"/>
    </row>
    <row r="10" spans="1:15" x14ac:dyDescent="0.2">
      <c r="B10" s="12" t="s">
        <v>42</v>
      </c>
      <c r="C10" s="23">
        <f>+'&lt;Entity 1&gt;'!C10+'&lt;Entity 2&gt;'!C10+'&lt;Entity 3&gt;'!C10</f>
        <v>15000000</v>
      </c>
      <c r="D10" s="24">
        <f>+'&lt;Entity 1&gt;'!D10+'&lt;Entity 2&gt;'!D10+'&lt;Entity 3&gt;'!D10</f>
        <v>15000000</v>
      </c>
      <c r="E10" s="24">
        <f>+'&lt;Entity 1&gt;'!E10+'&lt;Entity 2&gt;'!E10+'&lt;Entity 3&gt;'!E10</f>
        <v>15000000</v>
      </c>
      <c r="F10" s="24">
        <f>+'&lt;Entity 1&gt;'!F10+'&lt;Entity 2&gt;'!F10+'&lt;Entity 3&gt;'!F10</f>
        <v>15000000</v>
      </c>
      <c r="G10" s="24">
        <f>+'&lt;Entity 1&gt;'!G10+'&lt;Entity 2&gt;'!G10+'&lt;Entity 3&gt;'!G10</f>
        <v>15000000</v>
      </c>
      <c r="H10" s="24">
        <f>+'&lt;Entity 1&gt;'!H10+'&lt;Entity 2&gt;'!H10+'&lt;Entity 3&gt;'!H10</f>
        <v>15000000</v>
      </c>
      <c r="I10" s="24">
        <f>+'&lt;Entity 1&gt;'!I10+'&lt;Entity 2&gt;'!I10+'&lt;Entity 3&gt;'!I10</f>
        <v>15000000</v>
      </c>
      <c r="J10" s="24">
        <f>+'&lt;Entity 1&gt;'!J10+'&lt;Entity 2&gt;'!J10+'&lt;Entity 3&gt;'!J10</f>
        <v>15000000</v>
      </c>
      <c r="K10" s="24">
        <f>+'&lt;Entity 1&gt;'!K10+'&lt;Entity 2&gt;'!K10+'&lt;Entity 3&gt;'!K10</f>
        <v>15000000</v>
      </c>
      <c r="L10" s="24">
        <f>+'&lt;Entity 1&gt;'!L10+'&lt;Entity 2&gt;'!L10+'&lt;Entity 3&gt;'!L10</f>
        <v>15000000</v>
      </c>
      <c r="M10" s="24">
        <f>+'&lt;Entity 1&gt;'!M10+'&lt;Entity 2&gt;'!M10+'&lt;Entity 3&gt;'!M10</f>
        <v>15000000</v>
      </c>
      <c r="N10" s="24">
        <f>+'&lt;Entity 1&gt;'!N10+'&lt;Entity 2&gt;'!N10+'&lt;Entity 3&gt;'!N10</f>
        <v>15000000</v>
      </c>
      <c r="O10" s="25">
        <f>SUM(C10:N10)</f>
        <v>180000000</v>
      </c>
    </row>
    <row r="11" spans="1:15" x14ac:dyDescent="0.2">
      <c r="B11" s="12" t="s">
        <v>43</v>
      </c>
      <c r="C11" s="26">
        <f>+'&lt;Entity 1&gt;'!C11+'&lt;Entity 2&gt;'!C11+'&lt;Entity 3&gt;'!C11</f>
        <v>3000000</v>
      </c>
      <c r="D11" s="27">
        <f>+'&lt;Entity 1&gt;'!D11+'&lt;Entity 2&gt;'!D11+'&lt;Entity 3&gt;'!D11</f>
        <v>3000000</v>
      </c>
      <c r="E11" s="27">
        <f>+'&lt;Entity 1&gt;'!E11+'&lt;Entity 2&gt;'!E11+'&lt;Entity 3&gt;'!E11</f>
        <v>3000000</v>
      </c>
      <c r="F11" s="27">
        <f>+'&lt;Entity 1&gt;'!F11+'&lt;Entity 2&gt;'!F11+'&lt;Entity 3&gt;'!F11</f>
        <v>3000000</v>
      </c>
      <c r="G11" s="27">
        <f>+'&lt;Entity 1&gt;'!G11+'&lt;Entity 2&gt;'!G11+'&lt;Entity 3&gt;'!G11</f>
        <v>3000000</v>
      </c>
      <c r="H11" s="27">
        <f>+'&lt;Entity 1&gt;'!H11+'&lt;Entity 2&gt;'!H11+'&lt;Entity 3&gt;'!H11</f>
        <v>3000000</v>
      </c>
      <c r="I11" s="27">
        <f>+'&lt;Entity 1&gt;'!I11+'&lt;Entity 2&gt;'!I11+'&lt;Entity 3&gt;'!I11</f>
        <v>3000000</v>
      </c>
      <c r="J11" s="27">
        <f>+'&lt;Entity 1&gt;'!J11+'&lt;Entity 2&gt;'!J11+'&lt;Entity 3&gt;'!J11</f>
        <v>3000000</v>
      </c>
      <c r="K11" s="27">
        <f>+'&lt;Entity 1&gt;'!K11+'&lt;Entity 2&gt;'!K11+'&lt;Entity 3&gt;'!K11</f>
        <v>3000000</v>
      </c>
      <c r="L11" s="27">
        <f>+'&lt;Entity 1&gt;'!L11+'&lt;Entity 2&gt;'!L11+'&lt;Entity 3&gt;'!L11</f>
        <v>3000000</v>
      </c>
      <c r="M11" s="27">
        <f>+'&lt;Entity 1&gt;'!M11+'&lt;Entity 2&gt;'!M11+'&lt;Entity 3&gt;'!M11</f>
        <v>3000000</v>
      </c>
      <c r="N11" s="27">
        <f>+'&lt;Entity 1&gt;'!N11+'&lt;Entity 2&gt;'!N11+'&lt;Entity 3&gt;'!N11</f>
        <v>3000000</v>
      </c>
      <c r="O11" s="28">
        <f>SUM(C11:N11)</f>
        <v>36000000</v>
      </c>
    </row>
    <row r="12" spans="1:15" x14ac:dyDescent="0.2">
      <c r="B12" s="2" t="s">
        <v>26</v>
      </c>
      <c r="C12" s="23">
        <f>+C10-C11</f>
        <v>12000000</v>
      </c>
      <c r="D12" s="24">
        <f t="shared" ref="D12:N12" si="0">+D10-D11</f>
        <v>12000000</v>
      </c>
      <c r="E12" s="24">
        <f t="shared" si="0"/>
        <v>12000000</v>
      </c>
      <c r="F12" s="24">
        <f t="shared" si="0"/>
        <v>12000000</v>
      </c>
      <c r="G12" s="24">
        <f t="shared" si="0"/>
        <v>12000000</v>
      </c>
      <c r="H12" s="24">
        <f t="shared" si="0"/>
        <v>12000000</v>
      </c>
      <c r="I12" s="24">
        <f t="shared" si="0"/>
        <v>12000000</v>
      </c>
      <c r="J12" s="24">
        <f t="shared" si="0"/>
        <v>12000000</v>
      </c>
      <c r="K12" s="24">
        <f t="shared" si="0"/>
        <v>12000000</v>
      </c>
      <c r="L12" s="24">
        <f t="shared" si="0"/>
        <v>12000000</v>
      </c>
      <c r="M12" s="24">
        <f t="shared" si="0"/>
        <v>12000000</v>
      </c>
      <c r="N12" s="24">
        <f t="shared" si="0"/>
        <v>12000000</v>
      </c>
      <c r="O12" s="25">
        <f>+O10-O11</f>
        <v>144000000</v>
      </c>
    </row>
    <row r="13" spans="1:15" x14ac:dyDescent="0.2">
      <c r="B13" s="7"/>
      <c r="C13" s="91"/>
      <c r="D13" s="92"/>
      <c r="E13" s="92"/>
      <c r="F13" s="92"/>
      <c r="I13" s="20"/>
      <c r="J13" s="20"/>
      <c r="K13" s="20"/>
      <c r="L13" s="20"/>
      <c r="M13" s="20"/>
      <c r="N13" s="20"/>
      <c r="O13" s="21"/>
    </row>
    <row r="14" spans="1:15" x14ac:dyDescent="0.2">
      <c r="B14" s="119" t="s">
        <v>27</v>
      </c>
      <c r="C14" s="116"/>
      <c r="D14" s="117"/>
      <c r="E14" s="117"/>
      <c r="F14" s="117"/>
      <c r="G14" s="118"/>
      <c r="H14" s="118"/>
      <c r="I14" s="114"/>
      <c r="J14" s="114"/>
      <c r="K14" s="114"/>
      <c r="L14" s="114"/>
      <c r="M14" s="114"/>
      <c r="N14" s="114"/>
      <c r="O14" s="115"/>
    </row>
    <row r="15" spans="1:15" x14ac:dyDescent="0.2">
      <c r="B15" s="13" t="s">
        <v>86</v>
      </c>
      <c r="C15" s="23">
        <f>+'&lt;Entity 1&gt;'!C15+'&lt;Entity 2&gt;'!C15+'&lt;Entity 3&gt;'!C15</f>
        <v>1200000</v>
      </c>
      <c r="D15" s="24">
        <f>+'&lt;Entity 1&gt;'!D15+'&lt;Entity 2&gt;'!D15+'&lt;Entity 3&gt;'!D15</f>
        <v>1200000</v>
      </c>
      <c r="E15" s="24">
        <f>+'&lt;Entity 1&gt;'!E15+'&lt;Entity 2&gt;'!E15+'&lt;Entity 3&gt;'!E15</f>
        <v>1200000</v>
      </c>
      <c r="F15" s="24">
        <f>+'&lt;Entity 1&gt;'!F15+'&lt;Entity 2&gt;'!F15+'&lt;Entity 3&gt;'!F15</f>
        <v>1200000</v>
      </c>
      <c r="G15" s="24">
        <f>+'&lt;Entity 1&gt;'!G15+'&lt;Entity 2&gt;'!G15+'&lt;Entity 3&gt;'!G15</f>
        <v>1200000</v>
      </c>
      <c r="H15" s="24">
        <f>+'&lt;Entity 1&gt;'!H15+'&lt;Entity 2&gt;'!H15+'&lt;Entity 3&gt;'!H15</f>
        <v>1200000</v>
      </c>
      <c r="I15" s="24">
        <f>+'&lt;Entity 1&gt;'!I15+'&lt;Entity 2&gt;'!I15+'&lt;Entity 3&gt;'!I15</f>
        <v>1200000</v>
      </c>
      <c r="J15" s="24">
        <f>+'&lt;Entity 1&gt;'!J15+'&lt;Entity 2&gt;'!J15+'&lt;Entity 3&gt;'!J15</f>
        <v>1200000</v>
      </c>
      <c r="K15" s="24">
        <f>+'&lt;Entity 1&gt;'!K15+'&lt;Entity 2&gt;'!K15+'&lt;Entity 3&gt;'!K15</f>
        <v>1200000</v>
      </c>
      <c r="L15" s="24">
        <f>+'&lt;Entity 1&gt;'!L15+'&lt;Entity 2&gt;'!L15+'&lt;Entity 3&gt;'!L15</f>
        <v>1200000</v>
      </c>
      <c r="M15" s="24">
        <f>+'&lt;Entity 1&gt;'!M15+'&lt;Entity 2&gt;'!M15+'&lt;Entity 3&gt;'!M15</f>
        <v>1200000</v>
      </c>
      <c r="N15" s="24">
        <f>+'&lt;Entity 1&gt;'!N15+'&lt;Entity 2&gt;'!N15+'&lt;Entity 3&gt;'!N15</f>
        <v>1200000</v>
      </c>
      <c r="O15" s="25">
        <f>SUM(C15:N15)</f>
        <v>14400000</v>
      </c>
    </row>
    <row r="16" spans="1:15" x14ac:dyDescent="0.2">
      <c r="B16" s="13" t="s">
        <v>44</v>
      </c>
      <c r="C16" s="31">
        <f>+'&lt;Entity 1&gt;'!C16+'&lt;Entity 2&gt;'!C16+'&lt;Entity 3&gt;'!C16</f>
        <v>5400000</v>
      </c>
      <c r="D16" s="32">
        <f>+'&lt;Entity 1&gt;'!D16+'&lt;Entity 2&gt;'!D16+'&lt;Entity 3&gt;'!D16</f>
        <v>5400000</v>
      </c>
      <c r="E16" s="32">
        <f>+'&lt;Entity 1&gt;'!E16+'&lt;Entity 2&gt;'!E16+'&lt;Entity 3&gt;'!E16</f>
        <v>5400000</v>
      </c>
      <c r="F16" s="32">
        <f>+'&lt;Entity 1&gt;'!F16+'&lt;Entity 2&gt;'!F16+'&lt;Entity 3&gt;'!F16</f>
        <v>5400000</v>
      </c>
      <c r="G16" s="32">
        <f>+'&lt;Entity 1&gt;'!G16+'&lt;Entity 2&gt;'!G16+'&lt;Entity 3&gt;'!G16</f>
        <v>5400000</v>
      </c>
      <c r="H16" s="32">
        <f>+'&lt;Entity 1&gt;'!H16+'&lt;Entity 2&gt;'!H16+'&lt;Entity 3&gt;'!H16</f>
        <v>5400000</v>
      </c>
      <c r="I16" s="32">
        <f>+'&lt;Entity 1&gt;'!I16+'&lt;Entity 2&gt;'!I16+'&lt;Entity 3&gt;'!I16</f>
        <v>5400000</v>
      </c>
      <c r="J16" s="32">
        <f>+'&lt;Entity 1&gt;'!J16+'&lt;Entity 2&gt;'!J16+'&lt;Entity 3&gt;'!J16</f>
        <v>5400000</v>
      </c>
      <c r="K16" s="32">
        <f>+'&lt;Entity 1&gt;'!K16+'&lt;Entity 2&gt;'!K16+'&lt;Entity 3&gt;'!K16</f>
        <v>5400000</v>
      </c>
      <c r="L16" s="32">
        <f>+'&lt;Entity 1&gt;'!L16+'&lt;Entity 2&gt;'!L16+'&lt;Entity 3&gt;'!L16</f>
        <v>5400000</v>
      </c>
      <c r="M16" s="32">
        <f>+'&lt;Entity 1&gt;'!M16+'&lt;Entity 2&gt;'!M16+'&lt;Entity 3&gt;'!M16</f>
        <v>5400000</v>
      </c>
      <c r="N16" s="32">
        <f>+'&lt;Entity 1&gt;'!N16+'&lt;Entity 2&gt;'!N16+'&lt;Entity 3&gt;'!N16</f>
        <v>5400000</v>
      </c>
      <c r="O16" s="33">
        <f t="shared" ref="O16:O23" si="1">SUM(C16:N16)</f>
        <v>64800000</v>
      </c>
    </row>
    <row r="17" spans="2:15" x14ac:dyDescent="0.2">
      <c r="B17" s="13" t="s">
        <v>40</v>
      </c>
      <c r="C17" s="31">
        <f>+'&lt;Entity 1&gt;'!C17+'&lt;Entity 2&gt;'!C17+'&lt;Entity 3&gt;'!C17</f>
        <v>0</v>
      </c>
      <c r="D17" s="32">
        <f>+'&lt;Entity 1&gt;'!D17+'&lt;Entity 2&gt;'!D17+'&lt;Entity 3&gt;'!D17</f>
        <v>0</v>
      </c>
      <c r="E17" s="32">
        <f>+'&lt;Entity 1&gt;'!E17+'&lt;Entity 2&gt;'!E17+'&lt;Entity 3&gt;'!E17</f>
        <v>0</v>
      </c>
      <c r="F17" s="32">
        <f>+'&lt;Entity 1&gt;'!F17+'&lt;Entity 2&gt;'!F17+'&lt;Entity 3&gt;'!F17</f>
        <v>0</v>
      </c>
      <c r="G17" s="32">
        <f>+'&lt;Entity 1&gt;'!G17+'&lt;Entity 2&gt;'!G17+'&lt;Entity 3&gt;'!G17</f>
        <v>0</v>
      </c>
      <c r="H17" s="32">
        <f>+'&lt;Entity 1&gt;'!H17+'&lt;Entity 2&gt;'!H17+'&lt;Entity 3&gt;'!H17</f>
        <v>0</v>
      </c>
      <c r="I17" s="32">
        <f>+'&lt;Entity 1&gt;'!I17+'&lt;Entity 2&gt;'!I17+'&lt;Entity 3&gt;'!I17</f>
        <v>0</v>
      </c>
      <c r="J17" s="32">
        <f>+'&lt;Entity 1&gt;'!J17+'&lt;Entity 2&gt;'!J17+'&lt;Entity 3&gt;'!J17</f>
        <v>0</v>
      </c>
      <c r="K17" s="32">
        <f>+'&lt;Entity 1&gt;'!K17+'&lt;Entity 2&gt;'!K17+'&lt;Entity 3&gt;'!K17</f>
        <v>0</v>
      </c>
      <c r="L17" s="32">
        <f>+'&lt;Entity 1&gt;'!L17+'&lt;Entity 2&gt;'!L17+'&lt;Entity 3&gt;'!L17</f>
        <v>0</v>
      </c>
      <c r="M17" s="32">
        <f>+'&lt;Entity 1&gt;'!M17+'&lt;Entity 2&gt;'!M17+'&lt;Entity 3&gt;'!M17</f>
        <v>0</v>
      </c>
      <c r="N17" s="32">
        <f>+'&lt;Entity 1&gt;'!N17+'&lt;Entity 2&gt;'!N17+'&lt;Entity 3&gt;'!N17</f>
        <v>0</v>
      </c>
      <c r="O17" s="33">
        <f t="shared" si="1"/>
        <v>0</v>
      </c>
    </row>
    <row r="18" spans="2:15" x14ac:dyDescent="0.2">
      <c r="B18" s="13" t="s">
        <v>28</v>
      </c>
      <c r="C18" s="31">
        <f>+'&lt;Entity 1&gt;'!C18+'&lt;Entity 2&gt;'!C18+'&lt;Entity 3&gt;'!C18</f>
        <v>300000</v>
      </c>
      <c r="D18" s="32">
        <f>+'&lt;Entity 1&gt;'!D18+'&lt;Entity 2&gt;'!D18+'&lt;Entity 3&gt;'!D18</f>
        <v>300000</v>
      </c>
      <c r="E18" s="32">
        <f>+'&lt;Entity 1&gt;'!E18+'&lt;Entity 2&gt;'!E18+'&lt;Entity 3&gt;'!E18</f>
        <v>300000</v>
      </c>
      <c r="F18" s="32">
        <f>+'&lt;Entity 1&gt;'!F18+'&lt;Entity 2&gt;'!F18+'&lt;Entity 3&gt;'!F18</f>
        <v>300000</v>
      </c>
      <c r="G18" s="32">
        <f>+'&lt;Entity 1&gt;'!G18+'&lt;Entity 2&gt;'!G18+'&lt;Entity 3&gt;'!G18</f>
        <v>300000</v>
      </c>
      <c r="H18" s="32">
        <f>+'&lt;Entity 1&gt;'!H18+'&lt;Entity 2&gt;'!H18+'&lt;Entity 3&gt;'!H18</f>
        <v>300000</v>
      </c>
      <c r="I18" s="32">
        <f>+'&lt;Entity 1&gt;'!I18+'&lt;Entity 2&gt;'!I18+'&lt;Entity 3&gt;'!I18</f>
        <v>300000</v>
      </c>
      <c r="J18" s="32">
        <f>+'&lt;Entity 1&gt;'!J18+'&lt;Entity 2&gt;'!J18+'&lt;Entity 3&gt;'!J18</f>
        <v>300000</v>
      </c>
      <c r="K18" s="32">
        <f>+'&lt;Entity 1&gt;'!K18+'&lt;Entity 2&gt;'!K18+'&lt;Entity 3&gt;'!K18</f>
        <v>300000</v>
      </c>
      <c r="L18" s="32">
        <f>+'&lt;Entity 1&gt;'!L18+'&lt;Entity 2&gt;'!L18+'&lt;Entity 3&gt;'!L18</f>
        <v>300000</v>
      </c>
      <c r="M18" s="32">
        <f>+'&lt;Entity 1&gt;'!M18+'&lt;Entity 2&gt;'!M18+'&lt;Entity 3&gt;'!M18</f>
        <v>300000</v>
      </c>
      <c r="N18" s="32">
        <f>+'&lt;Entity 1&gt;'!N18+'&lt;Entity 2&gt;'!N18+'&lt;Entity 3&gt;'!N18</f>
        <v>300000</v>
      </c>
      <c r="O18" s="33">
        <f t="shared" si="1"/>
        <v>3600000</v>
      </c>
    </row>
    <row r="19" spans="2:15" x14ac:dyDescent="0.2">
      <c r="B19" s="13" t="s">
        <v>45</v>
      </c>
      <c r="C19" s="31">
        <f>+'&lt;Entity 1&gt;'!C19+'&lt;Entity 2&gt;'!C19+'&lt;Entity 3&gt;'!C19</f>
        <v>600000</v>
      </c>
      <c r="D19" s="32">
        <f>+'&lt;Entity 1&gt;'!D19+'&lt;Entity 2&gt;'!D19+'&lt;Entity 3&gt;'!D19</f>
        <v>600000</v>
      </c>
      <c r="E19" s="32">
        <f>+'&lt;Entity 1&gt;'!E19+'&lt;Entity 2&gt;'!E19+'&lt;Entity 3&gt;'!E19</f>
        <v>600000</v>
      </c>
      <c r="F19" s="32">
        <f>+'&lt;Entity 1&gt;'!F19+'&lt;Entity 2&gt;'!F19+'&lt;Entity 3&gt;'!F19</f>
        <v>600000</v>
      </c>
      <c r="G19" s="32">
        <f>+'&lt;Entity 1&gt;'!G19+'&lt;Entity 2&gt;'!G19+'&lt;Entity 3&gt;'!G19</f>
        <v>600000</v>
      </c>
      <c r="H19" s="32">
        <f>+'&lt;Entity 1&gt;'!H19+'&lt;Entity 2&gt;'!H19+'&lt;Entity 3&gt;'!H19</f>
        <v>600000</v>
      </c>
      <c r="I19" s="32">
        <f>+'&lt;Entity 1&gt;'!I19+'&lt;Entity 2&gt;'!I19+'&lt;Entity 3&gt;'!I19</f>
        <v>600000</v>
      </c>
      <c r="J19" s="32">
        <f>+'&lt;Entity 1&gt;'!J19+'&lt;Entity 2&gt;'!J19+'&lt;Entity 3&gt;'!J19</f>
        <v>600000</v>
      </c>
      <c r="K19" s="32">
        <f>+'&lt;Entity 1&gt;'!K19+'&lt;Entity 2&gt;'!K19+'&lt;Entity 3&gt;'!K19</f>
        <v>600000</v>
      </c>
      <c r="L19" s="32">
        <f>+'&lt;Entity 1&gt;'!L19+'&lt;Entity 2&gt;'!L19+'&lt;Entity 3&gt;'!L19</f>
        <v>600000</v>
      </c>
      <c r="M19" s="32">
        <f>+'&lt;Entity 1&gt;'!M19+'&lt;Entity 2&gt;'!M19+'&lt;Entity 3&gt;'!M19</f>
        <v>600000</v>
      </c>
      <c r="N19" s="32">
        <f>+'&lt;Entity 1&gt;'!N19+'&lt;Entity 2&gt;'!N19+'&lt;Entity 3&gt;'!N19</f>
        <v>600000</v>
      </c>
      <c r="O19" s="33">
        <f t="shared" si="1"/>
        <v>7200000</v>
      </c>
    </row>
    <row r="20" spans="2:15" x14ac:dyDescent="0.2">
      <c r="B20" s="13" t="s">
        <v>29</v>
      </c>
      <c r="C20" s="31">
        <f>+'&lt;Entity 1&gt;'!C20+'&lt;Entity 2&gt;'!C20+'&lt;Entity 3&gt;'!C20</f>
        <v>750000</v>
      </c>
      <c r="D20" s="32">
        <f>+'&lt;Entity 1&gt;'!D20+'&lt;Entity 2&gt;'!D20+'&lt;Entity 3&gt;'!D20</f>
        <v>750000</v>
      </c>
      <c r="E20" s="32">
        <f>+'&lt;Entity 1&gt;'!E20+'&lt;Entity 2&gt;'!E20+'&lt;Entity 3&gt;'!E20</f>
        <v>750000</v>
      </c>
      <c r="F20" s="32">
        <f>+'&lt;Entity 1&gt;'!F20+'&lt;Entity 2&gt;'!F20+'&lt;Entity 3&gt;'!F20</f>
        <v>750000</v>
      </c>
      <c r="G20" s="32">
        <f>+'&lt;Entity 1&gt;'!G20+'&lt;Entity 2&gt;'!G20+'&lt;Entity 3&gt;'!G20</f>
        <v>750000</v>
      </c>
      <c r="H20" s="32">
        <f>+'&lt;Entity 1&gt;'!H20+'&lt;Entity 2&gt;'!H20+'&lt;Entity 3&gt;'!H20</f>
        <v>750000</v>
      </c>
      <c r="I20" s="32">
        <f>+'&lt;Entity 1&gt;'!I20+'&lt;Entity 2&gt;'!I20+'&lt;Entity 3&gt;'!I20</f>
        <v>750000</v>
      </c>
      <c r="J20" s="32">
        <f>+'&lt;Entity 1&gt;'!J20+'&lt;Entity 2&gt;'!J20+'&lt;Entity 3&gt;'!J20</f>
        <v>750000</v>
      </c>
      <c r="K20" s="32">
        <f>+'&lt;Entity 1&gt;'!K20+'&lt;Entity 2&gt;'!K20+'&lt;Entity 3&gt;'!K20</f>
        <v>750000</v>
      </c>
      <c r="L20" s="32">
        <f>+'&lt;Entity 1&gt;'!L20+'&lt;Entity 2&gt;'!L20+'&lt;Entity 3&gt;'!L20</f>
        <v>750000</v>
      </c>
      <c r="M20" s="32">
        <f>+'&lt;Entity 1&gt;'!M20+'&lt;Entity 2&gt;'!M20+'&lt;Entity 3&gt;'!M20</f>
        <v>750000</v>
      </c>
      <c r="N20" s="32">
        <f>+'&lt;Entity 1&gt;'!N20+'&lt;Entity 2&gt;'!N20+'&lt;Entity 3&gt;'!N20</f>
        <v>750000</v>
      </c>
      <c r="O20" s="33">
        <f t="shared" si="1"/>
        <v>9000000</v>
      </c>
    </row>
    <row r="21" spans="2:15" x14ac:dyDescent="0.2">
      <c r="B21" s="13" t="s">
        <v>46</v>
      </c>
      <c r="C21" s="31">
        <f>+'&lt;Entity 1&gt;'!C21+'&lt;Entity 2&gt;'!C21+'&lt;Entity 3&gt;'!C21</f>
        <v>0</v>
      </c>
      <c r="D21" s="32">
        <f>+'&lt;Entity 1&gt;'!D21+'&lt;Entity 2&gt;'!D21+'&lt;Entity 3&gt;'!D21</f>
        <v>0</v>
      </c>
      <c r="E21" s="32">
        <f>+'&lt;Entity 1&gt;'!E21+'&lt;Entity 2&gt;'!E21+'&lt;Entity 3&gt;'!E21</f>
        <v>0</v>
      </c>
      <c r="F21" s="32">
        <f>+'&lt;Entity 1&gt;'!F21+'&lt;Entity 2&gt;'!F21+'&lt;Entity 3&gt;'!F21</f>
        <v>0</v>
      </c>
      <c r="G21" s="32">
        <f>+'&lt;Entity 1&gt;'!G21+'&lt;Entity 2&gt;'!G21+'&lt;Entity 3&gt;'!G21</f>
        <v>0</v>
      </c>
      <c r="H21" s="32">
        <f>+'&lt;Entity 1&gt;'!H21+'&lt;Entity 2&gt;'!H21+'&lt;Entity 3&gt;'!H21</f>
        <v>0</v>
      </c>
      <c r="I21" s="32">
        <f>+'&lt;Entity 1&gt;'!I21+'&lt;Entity 2&gt;'!I21+'&lt;Entity 3&gt;'!I21</f>
        <v>0</v>
      </c>
      <c r="J21" s="32">
        <f>+'&lt;Entity 1&gt;'!J21+'&lt;Entity 2&gt;'!J21+'&lt;Entity 3&gt;'!J21</f>
        <v>0</v>
      </c>
      <c r="K21" s="32">
        <f>+'&lt;Entity 1&gt;'!K21+'&lt;Entity 2&gt;'!K21+'&lt;Entity 3&gt;'!K21</f>
        <v>0</v>
      </c>
      <c r="L21" s="32">
        <f>+'&lt;Entity 1&gt;'!L21+'&lt;Entity 2&gt;'!L21+'&lt;Entity 3&gt;'!L21</f>
        <v>0</v>
      </c>
      <c r="M21" s="32">
        <f>+'&lt;Entity 1&gt;'!M21+'&lt;Entity 2&gt;'!M21+'&lt;Entity 3&gt;'!M21</f>
        <v>0</v>
      </c>
      <c r="N21" s="32">
        <f>+'&lt;Entity 1&gt;'!N21+'&lt;Entity 2&gt;'!N21+'&lt;Entity 3&gt;'!N21</f>
        <v>0</v>
      </c>
      <c r="O21" s="33">
        <f t="shared" si="1"/>
        <v>0</v>
      </c>
    </row>
    <row r="22" spans="2:15" x14ac:dyDescent="0.2">
      <c r="B22" s="13" t="s">
        <v>47</v>
      </c>
      <c r="C22" s="31">
        <f>+'&lt;Entity 1&gt;'!C22+'&lt;Entity 2&gt;'!C22+'&lt;Entity 3&gt;'!C22</f>
        <v>150000</v>
      </c>
      <c r="D22" s="32">
        <f>+'&lt;Entity 1&gt;'!D22+'&lt;Entity 2&gt;'!D22+'&lt;Entity 3&gt;'!D22</f>
        <v>150000</v>
      </c>
      <c r="E22" s="32">
        <f>+'&lt;Entity 1&gt;'!E22+'&lt;Entity 2&gt;'!E22+'&lt;Entity 3&gt;'!E22</f>
        <v>150000</v>
      </c>
      <c r="F22" s="32">
        <f>+'&lt;Entity 1&gt;'!F22+'&lt;Entity 2&gt;'!F22+'&lt;Entity 3&gt;'!F22</f>
        <v>150000</v>
      </c>
      <c r="G22" s="32">
        <f>+'&lt;Entity 1&gt;'!G22+'&lt;Entity 2&gt;'!G22+'&lt;Entity 3&gt;'!G22</f>
        <v>150000</v>
      </c>
      <c r="H22" s="32">
        <f>+'&lt;Entity 1&gt;'!H22+'&lt;Entity 2&gt;'!H22+'&lt;Entity 3&gt;'!H22</f>
        <v>150000</v>
      </c>
      <c r="I22" s="32">
        <f>+'&lt;Entity 1&gt;'!I22+'&lt;Entity 2&gt;'!I22+'&lt;Entity 3&gt;'!I22</f>
        <v>150000</v>
      </c>
      <c r="J22" s="32">
        <f>+'&lt;Entity 1&gt;'!J22+'&lt;Entity 2&gt;'!J22+'&lt;Entity 3&gt;'!J22</f>
        <v>150000</v>
      </c>
      <c r="K22" s="32">
        <f>+'&lt;Entity 1&gt;'!K22+'&lt;Entity 2&gt;'!K22+'&lt;Entity 3&gt;'!K22</f>
        <v>150000</v>
      </c>
      <c r="L22" s="32">
        <f>+'&lt;Entity 1&gt;'!L22+'&lt;Entity 2&gt;'!L22+'&lt;Entity 3&gt;'!L22</f>
        <v>150000</v>
      </c>
      <c r="M22" s="32">
        <f>+'&lt;Entity 1&gt;'!M22+'&lt;Entity 2&gt;'!M22+'&lt;Entity 3&gt;'!M22</f>
        <v>150000</v>
      </c>
      <c r="N22" s="32">
        <f>+'&lt;Entity 1&gt;'!N22+'&lt;Entity 2&gt;'!N22+'&lt;Entity 3&gt;'!N22</f>
        <v>150000</v>
      </c>
      <c r="O22" s="33">
        <f t="shared" si="1"/>
        <v>1800000</v>
      </c>
    </row>
    <row r="23" spans="2:15" x14ac:dyDescent="0.2">
      <c r="B23" s="13" t="s">
        <v>87</v>
      </c>
      <c r="C23" s="26">
        <f>+'&lt;Entity 1&gt;'!C23+'&lt;Entity 2&gt;'!C23+'&lt;Entity 3&gt;'!C23</f>
        <v>150000</v>
      </c>
      <c r="D23" s="27">
        <f>+'&lt;Entity 1&gt;'!D23+'&lt;Entity 2&gt;'!D23+'&lt;Entity 3&gt;'!D23</f>
        <v>150000</v>
      </c>
      <c r="E23" s="27">
        <f>+'&lt;Entity 1&gt;'!E23+'&lt;Entity 2&gt;'!E23+'&lt;Entity 3&gt;'!E23</f>
        <v>150000</v>
      </c>
      <c r="F23" s="27">
        <f>+'&lt;Entity 1&gt;'!F23+'&lt;Entity 2&gt;'!F23+'&lt;Entity 3&gt;'!F23</f>
        <v>150000</v>
      </c>
      <c r="G23" s="27">
        <f>+'&lt;Entity 1&gt;'!G23+'&lt;Entity 2&gt;'!G23+'&lt;Entity 3&gt;'!G23</f>
        <v>150000</v>
      </c>
      <c r="H23" s="27">
        <f>+'&lt;Entity 1&gt;'!H23+'&lt;Entity 2&gt;'!H23+'&lt;Entity 3&gt;'!H23</f>
        <v>150000</v>
      </c>
      <c r="I23" s="27">
        <f>+'&lt;Entity 1&gt;'!I23+'&lt;Entity 2&gt;'!I23+'&lt;Entity 3&gt;'!I23</f>
        <v>150000</v>
      </c>
      <c r="J23" s="27">
        <f>+'&lt;Entity 1&gt;'!J23+'&lt;Entity 2&gt;'!J23+'&lt;Entity 3&gt;'!J23</f>
        <v>150000</v>
      </c>
      <c r="K23" s="27">
        <f>+'&lt;Entity 1&gt;'!K23+'&lt;Entity 2&gt;'!K23+'&lt;Entity 3&gt;'!K23</f>
        <v>150000</v>
      </c>
      <c r="L23" s="27">
        <f>+'&lt;Entity 1&gt;'!L23+'&lt;Entity 2&gt;'!L23+'&lt;Entity 3&gt;'!L23</f>
        <v>150000</v>
      </c>
      <c r="M23" s="27">
        <f>+'&lt;Entity 1&gt;'!M23+'&lt;Entity 2&gt;'!M23+'&lt;Entity 3&gt;'!M23</f>
        <v>150000</v>
      </c>
      <c r="N23" s="27">
        <f>+'&lt;Entity 1&gt;'!N23+'&lt;Entity 2&gt;'!N23+'&lt;Entity 3&gt;'!N23</f>
        <v>150000</v>
      </c>
      <c r="O23" s="28">
        <f t="shared" si="1"/>
        <v>1800000</v>
      </c>
    </row>
    <row r="24" spans="2:15" x14ac:dyDescent="0.2">
      <c r="B24" s="2" t="s">
        <v>30</v>
      </c>
      <c r="C24" s="23">
        <f>SUM(C15:C23)</f>
        <v>8550000</v>
      </c>
      <c r="D24" s="24">
        <f>SUM(D15:D23)</f>
        <v>8550000</v>
      </c>
      <c r="E24" s="24">
        <f t="shared" ref="E24:O24" si="2">SUM(E15:E23)</f>
        <v>8550000</v>
      </c>
      <c r="F24" s="24">
        <f t="shared" si="2"/>
        <v>8550000</v>
      </c>
      <c r="G24" s="24">
        <f t="shared" si="2"/>
        <v>8550000</v>
      </c>
      <c r="H24" s="24">
        <f t="shared" si="2"/>
        <v>8550000</v>
      </c>
      <c r="I24" s="24">
        <f t="shared" si="2"/>
        <v>8550000</v>
      </c>
      <c r="J24" s="24">
        <f t="shared" si="2"/>
        <v>8550000</v>
      </c>
      <c r="K24" s="24">
        <f t="shared" si="2"/>
        <v>8550000</v>
      </c>
      <c r="L24" s="24">
        <f t="shared" si="2"/>
        <v>8550000</v>
      </c>
      <c r="M24" s="24">
        <f t="shared" si="2"/>
        <v>8550000</v>
      </c>
      <c r="N24" s="24">
        <f t="shared" si="2"/>
        <v>8550000</v>
      </c>
      <c r="O24" s="25">
        <f t="shared" si="2"/>
        <v>102600000</v>
      </c>
    </row>
    <row r="25" spans="2:15" x14ac:dyDescent="0.2">
      <c r="B25" s="2"/>
      <c r="C25" s="34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2:15" x14ac:dyDescent="0.2">
      <c r="B26" s="2" t="s">
        <v>31</v>
      </c>
      <c r="C26" s="23">
        <f>+C12-C24</f>
        <v>3450000</v>
      </c>
      <c r="D26" s="24">
        <f>+D12-D24</f>
        <v>3450000</v>
      </c>
      <c r="E26" s="24">
        <f t="shared" ref="E26:N26" si="3">+E12-E24</f>
        <v>3450000</v>
      </c>
      <c r="F26" s="24">
        <f t="shared" si="3"/>
        <v>3450000</v>
      </c>
      <c r="G26" s="24">
        <f t="shared" si="3"/>
        <v>3450000</v>
      </c>
      <c r="H26" s="24">
        <f t="shared" si="3"/>
        <v>3450000</v>
      </c>
      <c r="I26" s="24">
        <f t="shared" si="3"/>
        <v>3450000</v>
      </c>
      <c r="J26" s="24">
        <f t="shared" si="3"/>
        <v>3450000</v>
      </c>
      <c r="K26" s="24">
        <f t="shared" si="3"/>
        <v>3450000</v>
      </c>
      <c r="L26" s="24">
        <f t="shared" si="3"/>
        <v>3450000</v>
      </c>
      <c r="M26" s="24">
        <f t="shared" si="3"/>
        <v>3450000</v>
      </c>
      <c r="N26" s="24">
        <f t="shared" si="3"/>
        <v>3450000</v>
      </c>
      <c r="O26" s="25">
        <f>SUM(C26:N26)</f>
        <v>41400000</v>
      </c>
    </row>
    <row r="27" spans="2:15" x14ac:dyDescent="0.2">
      <c r="B27" s="2"/>
      <c r="C27" s="3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</row>
    <row r="28" spans="2:15" x14ac:dyDescent="0.2">
      <c r="B28" s="14" t="s">
        <v>94</v>
      </c>
      <c r="C28" s="31">
        <f>+'&lt;Entity 1&gt;'!C28+'&lt;Entity 2&gt;'!C28+'&lt;Entity 3&gt;'!C28</f>
        <v>300000</v>
      </c>
      <c r="D28" s="32">
        <f>+'&lt;Entity 1&gt;'!D28+'&lt;Entity 2&gt;'!D28+'&lt;Entity 3&gt;'!D28</f>
        <v>300000</v>
      </c>
      <c r="E28" s="32">
        <f>+'&lt;Entity 1&gt;'!E28+'&lt;Entity 2&gt;'!E28+'&lt;Entity 3&gt;'!E28</f>
        <v>300000</v>
      </c>
      <c r="F28" s="32">
        <f>+'&lt;Entity 1&gt;'!F28+'&lt;Entity 2&gt;'!F28+'&lt;Entity 3&gt;'!F28</f>
        <v>300000</v>
      </c>
      <c r="G28" s="32">
        <f>+'&lt;Entity 1&gt;'!G28+'&lt;Entity 2&gt;'!G28+'&lt;Entity 3&gt;'!G28</f>
        <v>300000</v>
      </c>
      <c r="H28" s="32">
        <f>+'&lt;Entity 1&gt;'!H28+'&lt;Entity 2&gt;'!H28+'&lt;Entity 3&gt;'!H28</f>
        <v>300000</v>
      </c>
      <c r="I28" s="32">
        <f>+'&lt;Entity 1&gt;'!I28+'&lt;Entity 2&gt;'!I28+'&lt;Entity 3&gt;'!I28</f>
        <v>300000</v>
      </c>
      <c r="J28" s="32">
        <f>+'&lt;Entity 1&gt;'!J28+'&lt;Entity 2&gt;'!J28+'&lt;Entity 3&gt;'!J28</f>
        <v>300000</v>
      </c>
      <c r="K28" s="32">
        <f>+'&lt;Entity 1&gt;'!K28+'&lt;Entity 2&gt;'!K28+'&lt;Entity 3&gt;'!K28</f>
        <v>300000</v>
      </c>
      <c r="L28" s="32">
        <f>+'&lt;Entity 1&gt;'!L28+'&lt;Entity 2&gt;'!L28+'&lt;Entity 3&gt;'!L28</f>
        <v>300000</v>
      </c>
      <c r="M28" s="32">
        <f>+'&lt;Entity 1&gt;'!M28+'&lt;Entity 2&gt;'!M28+'&lt;Entity 3&gt;'!M28</f>
        <v>300000</v>
      </c>
      <c r="N28" s="32">
        <f>+'&lt;Entity 1&gt;'!N28+'&lt;Entity 2&gt;'!N28+'&lt;Entity 3&gt;'!N28</f>
        <v>300000</v>
      </c>
      <c r="O28" s="25">
        <f>SUM(C28:N28)</f>
        <v>3600000</v>
      </c>
    </row>
    <row r="29" spans="2:15" x14ac:dyDescent="0.2">
      <c r="B29" s="7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2:15" x14ac:dyDescent="0.2">
      <c r="B30" s="2" t="s">
        <v>32</v>
      </c>
      <c r="C30" s="23">
        <f>+C26-C28</f>
        <v>3150000</v>
      </c>
      <c r="D30" s="24">
        <f>+D26-D28</f>
        <v>3150000</v>
      </c>
      <c r="E30" s="24">
        <f t="shared" ref="E30:N30" si="4">+E26-E28</f>
        <v>3150000</v>
      </c>
      <c r="F30" s="24">
        <f t="shared" si="4"/>
        <v>3150000</v>
      </c>
      <c r="G30" s="24">
        <f t="shared" si="4"/>
        <v>3150000</v>
      </c>
      <c r="H30" s="24">
        <f t="shared" si="4"/>
        <v>3150000</v>
      </c>
      <c r="I30" s="24">
        <f t="shared" si="4"/>
        <v>3150000</v>
      </c>
      <c r="J30" s="24">
        <f t="shared" si="4"/>
        <v>3150000</v>
      </c>
      <c r="K30" s="24">
        <f t="shared" si="4"/>
        <v>3150000</v>
      </c>
      <c r="L30" s="24">
        <f t="shared" si="4"/>
        <v>3150000</v>
      </c>
      <c r="M30" s="24">
        <f t="shared" si="4"/>
        <v>3150000</v>
      </c>
      <c r="N30" s="24">
        <f t="shared" si="4"/>
        <v>3150000</v>
      </c>
      <c r="O30" s="25">
        <f>SUM(C30:N30)</f>
        <v>37800000</v>
      </c>
    </row>
    <row r="31" spans="2:15" x14ac:dyDescent="0.2">
      <c r="B31" s="7"/>
      <c r="C31" s="34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</row>
    <row r="32" spans="2:15" x14ac:dyDescent="0.2">
      <c r="B32" s="14" t="s">
        <v>33</v>
      </c>
      <c r="C32" s="31">
        <f>+'&lt;Entity 1&gt;'!C32+'&lt;Entity 2&gt;'!C32+'&lt;Entity 3&gt;'!C32</f>
        <v>450000</v>
      </c>
      <c r="D32" s="32">
        <f>+'&lt;Entity 1&gt;'!D32+'&lt;Entity 2&gt;'!D32+'&lt;Entity 3&gt;'!D32</f>
        <v>450000</v>
      </c>
      <c r="E32" s="32">
        <f>+'&lt;Entity 1&gt;'!E32+'&lt;Entity 2&gt;'!E32+'&lt;Entity 3&gt;'!E32</f>
        <v>450000</v>
      </c>
      <c r="F32" s="32">
        <f>+'&lt;Entity 1&gt;'!F32+'&lt;Entity 2&gt;'!F32+'&lt;Entity 3&gt;'!F32</f>
        <v>450000</v>
      </c>
      <c r="G32" s="32">
        <f>+'&lt;Entity 1&gt;'!G32+'&lt;Entity 2&gt;'!G32+'&lt;Entity 3&gt;'!G32</f>
        <v>450000</v>
      </c>
      <c r="H32" s="32">
        <f>+'&lt;Entity 1&gt;'!H32+'&lt;Entity 2&gt;'!H32+'&lt;Entity 3&gt;'!H32</f>
        <v>450000</v>
      </c>
      <c r="I32" s="32">
        <f>+'&lt;Entity 1&gt;'!I32+'&lt;Entity 2&gt;'!I32+'&lt;Entity 3&gt;'!I32</f>
        <v>450000</v>
      </c>
      <c r="J32" s="32">
        <f>+'&lt;Entity 1&gt;'!J32+'&lt;Entity 2&gt;'!J32+'&lt;Entity 3&gt;'!J32</f>
        <v>450000</v>
      </c>
      <c r="K32" s="32">
        <f>+'&lt;Entity 1&gt;'!K32+'&lt;Entity 2&gt;'!K32+'&lt;Entity 3&gt;'!K32</f>
        <v>450000</v>
      </c>
      <c r="L32" s="32">
        <f>+'&lt;Entity 1&gt;'!L32+'&lt;Entity 2&gt;'!L32+'&lt;Entity 3&gt;'!L32</f>
        <v>450000</v>
      </c>
      <c r="M32" s="32">
        <f>+'&lt;Entity 1&gt;'!M32+'&lt;Entity 2&gt;'!M32+'&lt;Entity 3&gt;'!M32</f>
        <v>450000</v>
      </c>
      <c r="N32" s="32">
        <f>+'&lt;Entity 1&gt;'!N32+'&lt;Entity 2&gt;'!N32+'&lt;Entity 3&gt;'!N32</f>
        <v>450000</v>
      </c>
      <c r="O32" s="33">
        <f>SUM(C32:N32)</f>
        <v>5400000</v>
      </c>
    </row>
    <row r="33" spans="2:15" x14ac:dyDescent="0.2">
      <c r="B33" s="7"/>
      <c r="C33" s="34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2:15" ht="13.5" thickBot="1" x14ac:dyDescent="0.25">
      <c r="B34" s="120" t="s">
        <v>18</v>
      </c>
      <c r="C34" s="121">
        <f>+C30-C32</f>
        <v>2700000</v>
      </c>
      <c r="D34" s="122">
        <f>+D30-D32</f>
        <v>2700000</v>
      </c>
      <c r="E34" s="122">
        <f t="shared" ref="E34:O34" si="5">+E30-E32</f>
        <v>2700000</v>
      </c>
      <c r="F34" s="122">
        <f t="shared" si="5"/>
        <v>2700000</v>
      </c>
      <c r="G34" s="122">
        <f t="shared" si="5"/>
        <v>2700000</v>
      </c>
      <c r="H34" s="122">
        <f t="shared" si="5"/>
        <v>2700000</v>
      </c>
      <c r="I34" s="122">
        <f t="shared" si="5"/>
        <v>2700000</v>
      </c>
      <c r="J34" s="122">
        <f t="shared" si="5"/>
        <v>2700000</v>
      </c>
      <c r="K34" s="122">
        <f t="shared" si="5"/>
        <v>2700000</v>
      </c>
      <c r="L34" s="122">
        <f t="shared" si="5"/>
        <v>2700000</v>
      </c>
      <c r="M34" s="122">
        <f t="shared" si="5"/>
        <v>2700000</v>
      </c>
      <c r="N34" s="122">
        <f t="shared" si="5"/>
        <v>2700000</v>
      </c>
      <c r="O34" s="123">
        <f t="shared" si="5"/>
        <v>32400000</v>
      </c>
    </row>
    <row r="35" spans="2:15" ht="13.5" thickTop="1" x14ac:dyDescent="0.2">
      <c r="B35" s="103" t="s">
        <v>13</v>
      </c>
      <c r="C35" s="3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</row>
    <row r="36" spans="2:15" x14ac:dyDescent="0.2">
      <c r="B36" s="124" t="s">
        <v>48</v>
      </c>
      <c r="C36" s="125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5"/>
    </row>
    <row r="37" spans="2:15" x14ac:dyDescent="0.2">
      <c r="B37" s="15" t="s">
        <v>83</v>
      </c>
      <c r="C37" s="23">
        <f>+'&lt;Entity 1&gt;'!C37+'&lt;Entity 2&gt;'!C37+'&lt;Entity 3&gt;'!C37</f>
        <v>2700000</v>
      </c>
      <c r="D37" s="24">
        <f>+'&lt;Entity 1&gt;'!D37+'&lt;Entity 2&gt;'!D37+'&lt;Entity 3&gt;'!D37</f>
        <v>5400000</v>
      </c>
      <c r="E37" s="24">
        <f>+'&lt;Entity 1&gt;'!E37+'&lt;Entity 2&gt;'!E37+'&lt;Entity 3&gt;'!E37</f>
        <v>8100000</v>
      </c>
      <c r="F37" s="24">
        <f>+'&lt;Entity 1&gt;'!F37+'&lt;Entity 2&gt;'!F37+'&lt;Entity 3&gt;'!F37</f>
        <v>10800000</v>
      </c>
      <c r="G37" s="24">
        <f>+'&lt;Entity 1&gt;'!G37+'&lt;Entity 2&gt;'!G37+'&lt;Entity 3&gt;'!G37</f>
        <v>13500000</v>
      </c>
      <c r="H37" s="24">
        <f>+'&lt;Entity 1&gt;'!H37+'&lt;Entity 2&gt;'!H37+'&lt;Entity 3&gt;'!H37</f>
        <v>16200000</v>
      </c>
      <c r="I37" s="24">
        <f>+'&lt;Entity 1&gt;'!I37+'&lt;Entity 2&gt;'!I37+'&lt;Entity 3&gt;'!I37</f>
        <v>18900000</v>
      </c>
      <c r="J37" s="24">
        <f>+'&lt;Entity 1&gt;'!J37+'&lt;Entity 2&gt;'!J37+'&lt;Entity 3&gt;'!J37</f>
        <v>21600000</v>
      </c>
      <c r="K37" s="24">
        <f>+'&lt;Entity 1&gt;'!K37+'&lt;Entity 2&gt;'!K37+'&lt;Entity 3&gt;'!K37</f>
        <v>24300000</v>
      </c>
      <c r="L37" s="24">
        <f>+'&lt;Entity 1&gt;'!L37+'&lt;Entity 2&gt;'!L37+'&lt;Entity 3&gt;'!L37</f>
        <v>27000000</v>
      </c>
      <c r="M37" s="24">
        <f>+'&lt;Entity 1&gt;'!M37+'&lt;Entity 2&gt;'!M37+'&lt;Entity 3&gt;'!M37</f>
        <v>29700000</v>
      </c>
      <c r="N37" s="24">
        <f>+'&lt;Entity 1&gt;'!N37+'&lt;Entity 2&gt;'!N37+'&lt;Entity 3&gt;'!N37</f>
        <v>32400000</v>
      </c>
      <c r="O37" s="25">
        <f t="shared" ref="O37:O42" si="6">+N37</f>
        <v>32400000</v>
      </c>
    </row>
    <row r="38" spans="2:15" x14ac:dyDescent="0.2">
      <c r="B38" s="15" t="s">
        <v>49</v>
      </c>
      <c r="C38" s="31">
        <f>+'&lt;Entity 1&gt;'!C38+'&lt;Entity 2&gt;'!C38+'&lt;Entity 3&gt;'!C38</f>
        <v>0</v>
      </c>
      <c r="D38" s="32">
        <f>+'&lt;Entity 1&gt;'!D38+'&lt;Entity 2&gt;'!D38+'&lt;Entity 3&gt;'!D38</f>
        <v>0</v>
      </c>
      <c r="E38" s="32">
        <f>+'&lt;Entity 1&gt;'!E38+'&lt;Entity 2&gt;'!E38+'&lt;Entity 3&gt;'!E38</f>
        <v>0</v>
      </c>
      <c r="F38" s="32">
        <f>+'&lt;Entity 1&gt;'!F38+'&lt;Entity 2&gt;'!F38+'&lt;Entity 3&gt;'!F38</f>
        <v>0</v>
      </c>
      <c r="G38" s="32">
        <f>+'&lt;Entity 1&gt;'!G38+'&lt;Entity 2&gt;'!G38+'&lt;Entity 3&gt;'!G38</f>
        <v>0</v>
      </c>
      <c r="H38" s="32">
        <f>+'&lt;Entity 1&gt;'!H38+'&lt;Entity 2&gt;'!H38+'&lt;Entity 3&gt;'!H38</f>
        <v>0</v>
      </c>
      <c r="I38" s="32">
        <f>+'&lt;Entity 1&gt;'!I38+'&lt;Entity 2&gt;'!I38+'&lt;Entity 3&gt;'!I38</f>
        <v>0</v>
      </c>
      <c r="J38" s="32">
        <f>+'&lt;Entity 1&gt;'!J38+'&lt;Entity 2&gt;'!J38+'&lt;Entity 3&gt;'!J38</f>
        <v>0</v>
      </c>
      <c r="K38" s="32">
        <f>+'&lt;Entity 1&gt;'!K38+'&lt;Entity 2&gt;'!K38+'&lt;Entity 3&gt;'!K38</f>
        <v>0</v>
      </c>
      <c r="L38" s="32">
        <f>+'&lt;Entity 1&gt;'!L38+'&lt;Entity 2&gt;'!L38+'&lt;Entity 3&gt;'!L38</f>
        <v>0</v>
      </c>
      <c r="M38" s="32">
        <f>+'&lt;Entity 1&gt;'!M38+'&lt;Entity 2&gt;'!M38+'&lt;Entity 3&gt;'!M38</f>
        <v>0</v>
      </c>
      <c r="N38" s="32">
        <f>+'&lt;Entity 1&gt;'!N38+'&lt;Entity 2&gt;'!N38+'&lt;Entity 3&gt;'!N38</f>
        <v>0</v>
      </c>
      <c r="O38" s="33">
        <f t="shared" si="6"/>
        <v>0</v>
      </c>
    </row>
    <row r="39" spans="2:15" x14ac:dyDescent="0.2">
      <c r="B39" s="15" t="s">
        <v>50</v>
      </c>
      <c r="C39" s="31">
        <f>+'&lt;Entity 1&gt;'!C39+'&lt;Entity 2&gt;'!C39+'&lt;Entity 3&gt;'!C39</f>
        <v>0</v>
      </c>
      <c r="D39" s="32">
        <f>+'&lt;Entity 1&gt;'!D39+'&lt;Entity 2&gt;'!D39+'&lt;Entity 3&gt;'!D39</f>
        <v>0</v>
      </c>
      <c r="E39" s="32">
        <f>+'&lt;Entity 1&gt;'!E39+'&lt;Entity 2&gt;'!E39+'&lt;Entity 3&gt;'!E39</f>
        <v>0</v>
      </c>
      <c r="F39" s="32">
        <f>+'&lt;Entity 1&gt;'!F39+'&lt;Entity 2&gt;'!F39+'&lt;Entity 3&gt;'!F39</f>
        <v>0</v>
      </c>
      <c r="G39" s="32">
        <f>+'&lt;Entity 1&gt;'!G39+'&lt;Entity 2&gt;'!G39+'&lt;Entity 3&gt;'!G39</f>
        <v>0</v>
      </c>
      <c r="H39" s="32">
        <f>+'&lt;Entity 1&gt;'!H39+'&lt;Entity 2&gt;'!H39+'&lt;Entity 3&gt;'!H39</f>
        <v>0</v>
      </c>
      <c r="I39" s="32">
        <f>+'&lt;Entity 1&gt;'!I39+'&lt;Entity 2&gt;'!I39+'&lt;Entity 3&gt;'!I39</f>
        <v>0</v>
      </c>
      <c r="J39" s="32">
        <f>+'&lt;Entity 1&gt;'!J39+'&lt;Entity 2&gt;'!J39+'&lt;Entity 3&gt;'!J39</f>
        <v>0</v>
      </c>
      <c r="K39" s="32">
        <f>+'&lt;Entity 1&gt;'!K39+'&lt;Entity 2&gt;'!K39+'&lt;Entity 3&gt;'!K39</f>
        <v>0</v>
      </c>
      <c r="L39" s="32">
        <f>+'&lt;Entity 1&gt;'!L39+'&lt;Entity 2&gt;'!L39+'&lt;Entity 3&gt;'!L39</f>
        <v>0</v>
      </c>
      <c r="M39" s="32">
        <f>+'&lt;Entity 1&gt;'!M39+'&lt;Entity 2&gt;'!M39+'&lt;Entity 3&gt;'!M39</f>
        <v>0</v>
      </c>
      <c r="N39" s="32">
        <f>+'&lt;Entity 1&gt;'!N39+'&lt;Entity 2&gt;'!N39+'&lt;Entity 3&gt;'!N39</f>
        <v>0</v>
      </c>
      <c r="O39" s="33">
        <f t="shared" si="6"/>
        <v>0</v>
      </c>
    </row>
    <row r="40" spans="2:15" x14ac:dyDescent="0.2">
      <c r="B40" s="15" t="s">
        <v>51</v>
      </c>
      <c r="C40" s="31">
        <f>+'&lt;Entity 1&gt;'!C40+'&lt;Entity 2&gt;'!C40+'&lt;Entity 3&gt;'!C40</f>
        <v>0</v>
      </c>
      <c r="D40" s="32">
        <f>+'&lt;Entity 1&gt;'!D40+'&lt;Entity 2&gt;'!D40+'&lt;Entity 3&gt;'!D40</f>
        <v>0</v>
      </c>
      <c r="E40" s="32">
        <f>+'&lt;Entity 1&gt;'!E40+'&lt;Entity 2&gt;'!E40+'&lt;Entity 3&gt;'!E40</f>
        <v>0</v>
      </c>
      <c r="F40" s="32">
        <f>+'&lt;Entity 1&gt;'!F40+'&lt;Entity 2&gt;'!F40+'&lt;Entity 3&gt;'!F40</f>
        <v>0</v>
      </c>
      <c r="G40" s="32">
        <f>+'&lt;Entity 1&gt;'!G40+'&lt;Entity 2&gt;'!G40+'&lt;Entity 3&gt;'!G40</f>
        <v>0</v>
      </c>
      <c r="H40" s="32">
        <f>+'&lt;Entity 1&gt;'!H40+'&lt;Entity 2&gt;'!H40+'&lt;Entity 3&gt;'!H40</f>
        <v>0</v>
      </c>
      <c r="I40" s="32">
        <f>+'&lt;Entity 1&gt;'!I40+'&lt;Entity 2&gt;'!I40+'&lt;Entity 3&gt;'!I40</f>
        <v>0</v>
      </c>
      <c r="J40" s="32">
        <f>+'&lt;Entity 1&gt;'!J40+'&lt;Entity 2&gt;'!J40+'&lt;Entity 3&gt;'!J40</f>
        <v>0</v>
      </c>
      <c r="K40" s="32">
        <f>+'&lt;Entity 1&gt;'!K40+'&lt;Entity 2&gt;'!K40+'&lt;Entity 3&gt;'!K40</f>
        <v>0</v>
      </c>
      <c r="L40" s="32">
        <f>+'&lt;Entity 1&gt;'!L40+'&lt;Entity 2&gt;'!L40+'&lt;Entity 3&gt;'!L40</f>
        <v>0</v>
      </c>
      <c r="M40" s="32">
        <f>+'&lt;Entity 1&gt;'!M40+'&lt;Entity 2&gt;'!M40+'&lt;Entity 3&gt;'!M40</f>
        <v>0</v>
      </c>
      <c r="N40" s="32">
        <f>+'&lt;Entity 1&gt;'!N40+'&lt;Entity 2&gt;'!N40+'&lt;Entity 3&gt;'!N40</f>
        <v>0</v>
      </c>
      <c r="O40" s="33">
        <f t="shared" si="6"/>
        <v>0</v>
      </c>
    </row>
    <row r="41" spans="2:15" x14ac:dyDescent="0.2">
      <c r="B41" s="15" t="s">
        <v>52</v>
      </c>
      <c r="C41" s="31">
        <f>+'&lt;Entity 1&gt;'!C41+'&lt;Entity 2&gt;'!C41+'&lt;Entity 3&gt;'!C41</f>
        <v>0</v>
      </c>
      <c r="D41" s="32">
        <f>+'&lt;Entity 1&gt;'!D41+'&lt;Entity 2&gt;'!D41+'&lt;Entity 3&gt;'!D41</f>
        <v>0</v>
      </c>
      <c r="E41" s="32">
        <f>+'&lt;Entity 1&gt;'!E41+'&lt;Entity 2&gt;'!E41+'&lt;Entity 3&gt;'!E41</f>
        <v>0</v>
      </c>
      <c r="F41" s="32">
        <f>+'&lt;Entity 1&gt;'!F41+'&lt;Entity 2&gt;'!F41+'&lt;Entity 3&gt;'!F41</f>
        <v>0</v>
      </c>
      <c r="G41" s="32">
        <f>+'&lt;Entity 1&gt;'!G41+'&lt;Entity 2&gt;'!G41+'&lt;Entity 3&gt;'!G41</f>
        <v>0</v>
      </c>
      <c r="H41" s="32">
        <f>+'&lt;Entity 1&gt;'!H41+'&lt;Entity 2&gt;'!H41+'&lt;Entity 3&gt;'!H41</f>
        <v>0</v>
      </c>
      <c r="I41" s="32">
        <f>+'&lt;Entity 1&gt;'!I41+'&lt;Entity 2&gt;'!I41+'&lt;Entity 3&gt;'!I41</f>
        <v>0</v>
      </c>
      <c r="J41" s="32">
        <f>+'&lt;Entity 1&gt;'!J41+'&lt;Entity 2&gt;'!J41+'&lt;Entity 3&gt;'!J41</f>
        <v>0</v>
      </c>
      <c r="K41" s="32">
        <f>+'&lt;Entity 1&gt;'!K41+'&lt;Entity 2&gt;'!K41+'&lt;Entity 3&gt;'!K41</f>
        <v>0</v>
      </c>
      <c r="L41" s="32">
        <f>+'&lt;Entity 1&gt;'!L41+'&lt;Entity 2&gt;'!L41+'&lt;Entity 3&gt;'!L41</f>
        <v>0</v>
      </c>
      <c r="M41" s="32">
        <f>+'&lt;Entity 1&gt;'!M41+'&lt;Entity 2&gt;'!M41+'&lt;Entity 3&gt;'!M41</f>
        <v>0</v>
      </c>
      <c r="N41" s="32">
        <f>+'&lt;Entity 1&gt;'!N41+'&lt;Entity 2&gt;'!N41+'&lt;Entity 3&gt;'!N41</f>
        <v>0</v>
      </c>
      <c r="O41" s="33">
        <f t="shared" si="6"/>
        <v>0</v>
      </c>
    </row>
    <row r="42" spans="2:15" x14ac:dyDescent="0.2">
      <c r="B42" s="15" t="s">
        <v>87</v>
      </c>
      <c r="C42" s="26">
        <f>+'&lt;Entity 1&gt;'!C42+'&lt;Entity 2&gt;'!C42+'&lt;Entity 3&gt;'!C42</f>
        <v>0</v>
      </c>
      <c r="D42" s="27">
        <f>+'&lt;Entity 1&gt;'!D42+'&lt;Entity 2&gt;'!D42+'&lt;Entity 3&gt;'!D42</f>
        <v>0</v>
      </c>
      <c r="E42" s="27">
        <f>+'&lt;Entity 1&gt;'!E42+'&lt;Entity 2&gt;'!E42+'&lt;Entity 3&gt;'!E42</f>
        <v>0</v>
      </c>
      <c r="F42" s="27">
        <f>+'&lt;Entity 1&gt;'!F42+'&lt;Entity 2&gt;'!F42+'&lt;Entity 3&gt;'!F42</f>
        <v>0</v>
      </c>
      <c r="G42" s="27">
        <f>+'&lt;Entity 1&gt;'!G42+'&lt;Entity 2&gt;'!G42+'&lt;Entity 3&gt;'!G42</f>
        <v>0</v>
      </c>
      <c r="H42" s="27">
        <f>+'&lt;Entity 1&gt;'!H42+'&lt;Entity 2&gt;'!H42+'&lt;Entity 3&gt;'!H42</f>
        <v>0</v>
      </c>
      <c r="I42" s="27">
        <f>+'&lt;Entity 1&gt;'!I42+'&lt;Entity 2&gt;'!I42+'&lt;Entity 3&gt;'!I42</f>
        <v>0</v>
      </c>
      <c r="J42" s="27">
        <f>+'&lt;Entity 1&gt;'!J42+'&lt;Entity 2&gt;'!J42+'&lt;Entity 3&gt;'!J42</f>
        <v>0</v>
      </c>
      <c r="K42" s="27">
        <f>+'&lt;Entity 1&gt;'!K42+'&lt;Entity 2&gt;'!K42+'&lt;Entity 3&gt;'!K42</f>
        <v>0</v>
      </c>
      <c r="L42" s="27">
        <f>+'&lt;Entity 1&gt;'!L42+'&lt;Entity 2&gt;'!L42+'&lt;Entity 3&gt;'!L42</f>
        <v>0</v>
      </c>
      <c r="M42" s="27">
        <f>+'&lt;Entity 1&gt;'!M42+'&lt;Entity 2&gt;'!M42+'&lt;Entity 3&gt;'!M42</f>
        <v>0</v>
      </c>
      <c r="N42" s="27">
        <f>+'&lt;Entity 1&gt;'!N42+'&lt;Entity 2&gt;'!N42+'&lt;Entity 3&gt;'!N42</f>
        <v>0</v>
      </c>
      <c r="O42" s="33">
        <f t="shared" si="6"/>
        <v>0</v>
      </c>
    </row>
    <row r="43" spans="2:15" x14ac:dyDescent="0.2">
      <c r="B43" s="11" t="s">
        <v>34</v>
      </c>
      <c r="C43" s="23">
        <f>SUM(C37:C42)</f>
        <v>2700000</v>
      </c>
      <c r="D43" s="24">
        <f>SUM(D37:D42)</f>
        <v>5400000</v>
      </c>
      <c r="E43" s="24">
        <f t="shared" ref="E43:O43" si="7">SUM(E37:E42)</f>
        <v>8100000</v>
      </c>
      <c r="F43" s="24">
        <f t="shared" si="7"/>
        <v>10800000</v>
      </c>
      <c r="G43" s="24">
        <f t="shared" si="7"/>
        <v>13500000</v>
      </c>
      <c r="H43" s="24">
        <f t="shared" si="7"/>
        <v>16200000</v>
      </c>
      <c r="I43" s="24">
        <f t="shared" si="7"/>
        <v>18900000</v>
      </c>
      <c r="J43" s="24">
        <f t="shared" si="7"/>
        <v>21600000</v>
      </c>
      <c r="K43" s="24">
        <f t="shared" si="7"/>
        <v>24300000</v>
      </c>
      <c r="L43" s="24">
        <f t="shared" si="7"/>
        <v>27000000</v>
      </c>
      <c r="M43" s="24">
        <f t="shared" si="7"/>
        <v>29700000</v>
      </c>
      <c r="N43" s="24">
        <f t="shared" si="7"/>
        <v>32400000</v>
      </c>
      <c r="O43" s="41">
        <f t="shared" si="7"/>
        <v>32400000</v>
      </c>
    </row>
    <row r="44" spans="2:15" x14ac:dyDescent="0.2">
      <c r="B44" s="8"/>
      <c r="C44" s="3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</row>
    <row r="45" spans="2:15" x14ac:dyDescent="0.2">
      <c r="B45" s="119" t="s">
        <v>53</v>
      </c>
      <c r="C45" s="125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5"/>
    </row>
    <row r="46" spans="2:15" x14ac:dyDescent="0.2">
      <c r="B46" s="14" t="s">
        <v>35</v>
      </c>
      <c r="C46" s="23">
        <f>+'&lt;Entity 1&gt;'!C46+'&lt;Entity 2&gt;'!C46+'&lt;Entity 3&gt;'!C46</f>
        <v>1500000</v>
      </c>
      <c r="D46" s="24">
        <f>+'&lt;Entity 1&gt;'!D46+'&lt;Entity 2&gt;'!D46+'&lt;Entity 3&gt;'!D46</f>
        <v>1500000</v>
      </c>
      <c r="E46" s="24">
        <f>+'&lt;Entity 1&gt;'!E46+'&lt;Entity 2&gt;'!E46+'&lt;Entity 3&gt;'!E46</f>
        <v>1500000</v>
      </c>
      <c r="F46" s="24">
        <f>+'&lt;Entity 1&gt;'!F46+'&lt;Entity 2&gt;'!F46+'&lt;Entity 3&gt;'!F46</f>
        <v>1500000</v>
      </c>
      <c r="G46" s="24">
        <f>+'&lt;Entity 1&gt;'!G46+'&lt;Entity 2&gt;'!G46+'&lt;Entity 3&gt;'!G46</f>
        <v>1500000</v>
      </c>
      <c r="H46" s="24">
        <f>+'&lt;Entity 1&gt;'!H46+'&lt;Entity 2&gt;'!H46+'&lt;Entity 3&gt;'!H46</f>
        <v>1500000</v>
      </c>
      <c r="I46" s="24">
        <f>+'&lt;Entity 1&gt;'!I46+'&lt;Entity 2&gt;'!I46+'&lt;Entity 3&gt;'!I46</f>
        <v>1500000</v>
      </c>
      <c r="J46" s="24">
        <f>+'&lt;Entity 1&gt;'!J46+'&lt;Entity 2&gt;'!J46+'&lt;Entity 3&gt;'!J46</f>
        <v>1500000</v>
      </c>
      <c r="K46" s="24">
        <f>+'&lt;Entity 1&gt;'!K46+'&lt;Entity 2&gt;'!K46+'&lt;Entity 3&gt;'!K46</f>
        <v>1500000</v>
      </c>
      <c r="L46" s="24">
        <f>+'&lt;Entity 1&gt;'!L46+'&lt;Entity 2&gt;'!L46+'&lt;Entity 3&gt;'!L46</f>
        <v>1500000</v>
      </c>
      <c r="M46" s="24">
        <f>+'&lt;Entity 1&gt;'!M46+'&lt;Entity 2&gt;'!M46+'&lt;Entity 3&gt;'!M46</f>
        <v>1500000</v>
      </c>
      <c r="N46" s="24">
        <f>+'&lt;Entity 1&gt;'!N46+'&lt;Entity 2&gt;'!N46+'&lt;Entity 3&gt;'!N46</f>
        <v>1500000</v>
      </c>
      <c r="O46" s="25">
        <f>+N46</f>
        <v>1500000</v>
      </c>
    </row>
    <row r="47" spans="2:15" x14ac:dyDescent="0.2">
      <c r="B47" s="14" t="s">
        <v>36</v>
      </c>
      <c r="C47" s="31">
        <f>+'&lt;Entity 1&gt;'!C47+'&lt;Entity 2&gt;'!C47+'&lt;Entity 3&gt;'!C47</f>
        <v>0</v>
      </c>
      <c r="D47" s="32">
        <f>+'&lt;Entity 1&gt;'!D47+'&lt;Entity 2&gt;'!D47+'&lt;Entity 3&gt;'!D47</f>
        <v>0</v>
      </c>
      <c r="E47" s="32">
        <f>+'&lt;Entity 1&gt;'!E47+'&lt;Entity 2&gt;'!E47+'&lt;Entity 3&gt;'!E47</f>
        <v>0</v>
      </c>
      <c r="F47" s="32">
        <f>+'&lt;Entity 1&gt;'!F47+'&lt;Entity 2&gt;'!F47+'&lt;Entity 3&gt;'!F47</f>
        <v>0</v>
      </c>
      <c r="G47" s="32">
        <f>+'&lt;Entity 1&gt;'!G47+'&lt;Entity 2&gt;'!G47+'&lt;Entity 3&gt;'!G47</f>
        <v>0</v>
      </c>
      <c r="H47" s="32">
        <f>+'&lt;Entity 1&gt;'!H47+'&lt;Entity 2&gt;'!H47+'&lt;Entity 3&gt;'!H47</f>
        <v>0</v>
      </c>
      <c r="I47" s="32">
        <f>+'&lt;Entity 1&gt;'!I47+'&lt;Entity 2&gt;'!I47+'&lt;Entity 3&gt;'!I47</f>
        <v>0</v>
      </c>
      <c r="J47" s="32">
        <f>+'&lt;Entity 1&gt;'!J47+'&lt;Entity 2&gt;'!J47+'&lt;Entity 3&gt;'!J47</f>
        <v>0</v>
      </c>
      <c r="K47" s="32">
        <f>+'&lt;Entity 1&gt;'!K47+'&lt;Entity 2&gt;'!K47+'&lt;Entity 3&gt;'!K47</f>
        <v>0</v>
      </c>
      <c r="L47" s="32">
        <f>+'&lt;Entity 1&gt;'!L47+'&lt;Entity 2&gt;'!L47+'&lt;Entity 3&gt;'!L47</f>
        <v>0</v>
      </c>
      <c r="M47" s="32">
        <f>+'&lt;Entity 1&gt;'!M47+'&lt;Entity 2&gt;'!M47+'&lt;Entity 3&gt;'!M47</f>
        <v>0</v>
      </c>
      <c r="N47" s="32">
        <f>+'&lt;Entity 1&gt;'!N47+'&lt;Entity 2&gt;'!N47+'&lt;Entity 3&gt;'!N47</f>
        <v>0</v>
      </c>
      <c r="O47" s="33">
        <f>+N47</f>
        <v>0</v>
      </c>
    </row>
    <row r="48" spans="2:15" x14ac:dyDescent="0.2">
      <c r="B48" s="14" t="s">
        <v>54</v>
      </c>
      <c r="C48" s="31">
        <f>+'&lt;Entity 1&gt;'!C48+'&lt;Entity 2&gt;'!C48+'&lt;Entity 3&gt;'!C48</f>
        <v>0</v>
      </c>
      <c r="D48" s="32">
        <f>+'&lt;Entity 1&gt;'!D48+'&lt;Entity 2&gt;'!D48+'&lt;Entity 3&gt;'!D48</f>
        <v>0</v>
      </c>
      <c r="E48" s="32">
        <f>+'&lt;Entity 1&gt;'!E48+'&lt;Entity 2&gt;'!E48+'&lt;Entity 3&gt;'!E48</f>
        <v>0</v>
      </c>
      <c r="F48" s="32">
        <f>+'&lt;Entity 1&gt;'!F48+'&lt;Entity 2&gt;'!F48+'&lt;Entity 3&gt;'!F48</f>
        <v>0</v>
      </c>
      <c r="G48" s="32">
        <f>+'&lt;Entity 1&gt;'!G48+'&lt;Entity 2&gt;'!G48+'&lt;Entity 3&gt;'!G48</f>
        <v>0</v>
      </c>
      <c r="H48" s="32">
        <f>+'&lt;Entity 1&gt;'!H48+'&lt;Entity 2&gt;'!H48+'&lt;Entity 3&gt;'!H48</f>
        <v>0</v>
      </c>
      <c r="I48" s="32">
        <f>+'&lt;Entity 1&gt;'!I48+'&lt;Entity 2&gt;'!I48+'&lt;Entity 3&gt;'!I48</f>
        <v>0</v>
      </c>
      <c r="J48" s="32">
        <f>+'&lt;Entity 1&gt;'!J48+'&lt;Entity 2&gt;'!J48+'&lt;Entity 3&gt;'!J48</f>
        <v>0</v>
      </c>
      <c r="K48" s="32">
        <f>+'&lt;Entity 1&gt;'!K48+'&lt;Entity 2&gt;'!K48+'&lt;Entity 3&gt;'!K48</f>
        <v>0</v>
      </c>
      <c r="L48" s="32">
        <f>+'&lt;Entity 1&gt;'!L48+'&lt;Entity 2&gt;'!L48+'&lt;Entity 3&gt;'!L48</f>
        <v>0</v>
      </c>
      <c r="M48" s="32">
        <f>+'&lt;Entity 1&gt;'!M48+'&lt;Entity 2&gt;'!M48+'&lt;Entity 3&gt;'!M48</f>
        <v>0</v>
      </c>
      <c r="N48" s="32">
        <f>+'&lt;Entity 1&gt;'!N48+'&lt;Entity 2&gt;'!N48+'&lt;Entity 3&gt;'!N48</f>
        <v>0</v>
      </c>
      <c r="O48" s="33">
        <f>+N48</f>
        <v>0</v>
      </c>
    </row>
    <row r="49" spans="2:15" x14ac:dyDescent="0.2">
      <c r="B49" s="14" t="s">
        <v>55</v>
      </c>
      <c r="C49" s="31">
        <f>+'&lt;Entity 1&gt;'!C49+'&lt;Entity 2&gt;'!C49+'&lt;Entity 3&gt;'!C49</f>
        <v>0</v>
      </c>
      <c r="D49" s="32">
        <f>+'&lt;Entity 1&gt;'!D49+'&lt;Entity 2&gt;'!D49+'&lt;Entity 3&gt;'!D49</f>
        <v>0</v>
      </c>
      <c r="E49" s="32">
        <f>+'&lt;Entity 1&gt;'!E49+'&lt;Entity 2&gt;'!E49+'&lt;Entity 3&gt;'!E49</f>
        <v>0</v>
      </c>
      <c r="F49" s="32">
        <f>+'&lt;Entity 1&gt;'!F49+'&lt;Entity 2&gt;'!F49+'&lt;Entity 3&gt;'!F49</f>
        <v>0</v>
      </c>
      <c r="G49" s="32">
        <f>+'&lt;Entity 1&gt;'!G49+'&lt;Entity 2&gt;'!G49+'&lt;Entity 3&gt;'!G49</f>
        <v>0</v>
      </c>
      <c r="H49" s="32">
        <f>+'&lt;Entity 1&gt;'!H49+'&lt;Entity 2&gt;'!H49+'&lt;Entity 3&gt;'!H49</f>
        <v>0</v>
      </c>
      <c r="I49" s="32">
        <f>+'&lt;Entity 1&gt;'!I49+'&lt;Entity 2&gt;'!I49+'&lt;Entity 3&gt;'!I49</f>
        <v>0</v>
      </c>
      <c r="J49" s="32">
        <f>+'&lt;Entity 1&gt;'!J49+'&lt;Entity 2&gt;'!J49+'&lt;Entity 3&gt;'!J49</f>
        <v>0</v>
      </c>
      <c r="K49" s="32">
        <f>+'&lt;Entity 1&gt;'!K49+'&lt;Entity 2&gt;'!K49+'&lt;Entity 3&gt;'!K49</f>
        <v>0</v>
      </c>
      <c r="L49" s="32">
        <f>+'&lt;Entity 1&gt;'!L49+'&lt;Entity 2&gt;'!L49+'&lt;Entity 3&gt;'!L49</f>
        <v>0</v>
      </c>
      <c r="M49" s="32">
        <f>+'&lt;Entity 1&gt;'!M49+'&lt;Entity 2&gt;'!M49+'&lt;Entity 3&gt;'!M49</f>
        <v>0</v>
      </c>
      <c r="N49" s="32">
        <f>+'&lt;Entity 1&gt;'!N49+'&lt;Entity 2&gt;'!N49+'&lt;Entity 3&gt;'!N49</f>
        <v>0</v>
      </c>
      <c r="O49" s="33">
        <f>+N49</f>
        <v>0</v>
      </c>
    </row>
    <row r="50" spans="2:15" x14ac:dyDescent="0.2">
      <c r="B50" s="13" t="s">
        <v>56</v>
      </c>
      <c r="C50" s="26">
        <f>+'&lt;Entity 1&gt;'!C50+'&lt;Entity 2&gt;'!C50+'&lt;Entity 3&gt;'!C50</f>
        <v>0</v>
      </c>
      <c r="D50" s="27">
        <f>+'&lt;Entity 1&gt;'!D50+'&lt;Entity 2&gt;'!D50+'&lt;Entity 3&gt;'!D50</f>
        <v>0</v>
      </c>
      <c r="E50" s="27">
        <f>+'&lt;Entity 1&gt;'!E50+'&lt;Entity 2&gt;'!E50+'&lt;Entity 3&gt;'!E50</f>
        <v>0</v>
      </c>
      <c r="F50" s="27">
        <f>+'&lt;Entity 1&gt;'!F50+'&lt;Entity 2&gt;'!F50+'&lt;Entity 3&gt;'!F50</f>
        <v>0</v>
      </c>
      <c r="G50" s="27">
        <f>+'&lt;Entity 1&gt;'!G50+'&lt;Entity 2&gt;'!G50+'&lt;Entity 3&gt;'!G50</f>
        <v>0</v>
      </c>
      <c r="H50" s="27">
        <f>+'&lt;Entity 1&gt;'!H50+'&lt;Entity 2&gt;'!H50+'&lt;Entity 3&gt;'!H50</f>
        <v>0</v>
      </c>
      <c r="I50" s="27">
        <f>+'&lt;Entity 1&gt;'!I50+'&lt;Entity 2&gt;'!I50+'&lt;Entity 3&gt;'!I50</f>
        <v>0</v>
      </c>
      <c r="J50" s="27">
        <f>+'&lt;Entity 1&gt;'!J50+'&lt;Entity 2&gt;'!J50+'&lt;Entity 3&gt;'!J50</f>
        <v>0</v>
      </c>
      <c r="K50" s="27">
        <f>+'&lt;Entity 1&gt;'!K50+'&lt;Entity 2&gt;'!K50+'&lt;Entity 3&gt;'!K50</f>
        <v>0</v>
      </c>
      <c r="L50" s="27">
        <f>+'&lt;Entity 1&gt;'!L50+'&lt;Entity 2&gt;'!L50+'&lt;Entity 3&gt;'!L50</f>
        <v>0</v>
      </c>
      <c r="M50" s="27">
        <f>+'&lt;Entity 1&gt;'!M50+'&lt;Entity 2&gt;'!M50+'&lt;Entity 3&gt;'!M50</f>
        <v>0</v>
      </c>
      <c r="N50" s="27">
        <f>+'&lt;Entity 1&gt;'!N50+'&lt;Entity 2&gt;'!N50+'&lt;Entity 3&gt;'!N50</f>
        <v>0</v>
      </c>
      <c r="O50" s="28">
        <f>+N50</f>
        <v>0</v>
      </c>
    </row>
    <row r="51" spans="2:15" x14ac:dyDescent="0.2">
      <c r="B51" s="11" t="s">
        <v>78</v>
      </c>
      <c r="C51" s="23">
        <f>SUM(C46:C50)</f>
        <v>1500000</v>
      </c>
      <c r="D51" s="24">
        <f>SUM(D46:D50)</f>
        <v>1500000</v>
      </c>
      <c r="E51" s="24">
        <f t="shared" ref="E51:N51" si="8">SUM(E46:E50)</f>
        <v>1500000</v>
      </c>
      <c r="F51" s="24">
        <f t="shared" si="8"/>
        <v>1500000</v>
      </c>
      <c r="G51" s="24">
        <f t="shared" si="8"/>
        <v>1500000</v>
      </c>
      <c r="H51" s="24">
        <f t="shared" si="8"/>
        <v>1500000</v>
      </c>
      <c r="I51" s="24">
        <f t="shared" si="8"/>
        <v>1500000</v>
      </c>
      <c r="J51" s="24">
        <f t="shared" si="8"/>
        <v>1500000</v>
      </c>
      <c r="K51" s="24">
        <f t="shared" si="8"/>
        <v>1500000</v>
      </c>
      <c r="L51" s="24">
        <f t="shared" si="8"/>
        <v>1500000</v>
      </c>
      <c r="M51" s="24">
        <f t="shared" si="8"/>
        <v>1500000</v>
      </c>
      <c r="N51" s="24">
        <f t="shared" si="8"/>
        <v>1500000</v>
      </c>
      <c r="O51" s="25">
        <f t="shared" ref="O51:O58" si="9">+N51</f>
        <v>1500000</v>
      </c>
    </row>
    <row r="52" spans="2:15" x14ac:dyDescent="0.2">
      <c r="B52" s="8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</row>
    <row r="53" spans="2:15" x14ac:dyDescent="0.2">
      <c r="B53" s="119" t="s">
        <v>57</v>
      </c>
      <c r="C53" s="126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/>
    </row>
    <row r="54" spans="2:15" x14ac:dyDescent="0.2">
      <c r="B54" s="14" t="s">
        <v>37</v>
      </c>
      <c r="C54" s="23">
        <f>+'&lt;Entity 1&gt;'!C54+'&lt;Entity 2&gt;'!C54+'&lt;Entity 3&gt;'!C54</f>
        <v>0</v>
      </c>
      <c r="D54" s="24">
        <f>+'&lt;Entity 1&gt;'!D54+'&lt;Entity 2&gt;'!D54+'&lt;Entity 3&gt;'!D54</f>
        <v>0</v>
      </c>
      <c r="E54" s="24">
        <f>+'&lt;Entity 1&gt;'!E54+'&lt;Entity 2&gt;'!E54+'&lt;Entity 3&gt;'!E54</f>
        <v>0</v>
      </c>
      <c r="F54" s="24">
        <f>+'&lt;Entity 1&gt;'!F54+'&lt;Entity 2&gt;'!F54+'&lt;Entity 3&gt;'!F54</f>
        <v>0</v>
      </c>
      <c r="G54" s="24">
        <f>+'&lt;Entity 1&gt;'!G54+'&lt;Entity 2&gt;'!G54+'&lt;Entity 3&gt;'!G54</f>
        <v>0</v>
      </c>
      <c r="H54" s="24">
        <f>+'&lt;Entity 1&gt;'!H54+'&lt;Entity 2&gt;'!H54+'&lt;Entity 3&gt;'!H54</f>
        <v>0</v>
      </c>
      <c r="I54" s="24">
        <f>+'&lt;Entity 1&gt;'!I54+'&lt;Entity 2&gt;'!I54+'&lt;Entity 3&gt;'!I54</f>
        <v>0</v>
      </c>
      <c r="J54" s="24">
        <f>+'&lt;Entity 1&gt;'!J54+'&lt;Entity 2&gt;'!J54+'&lt;Entity 3&gt;'!J54</f>
        <v>0</v>
      </c>
      <c r="K54" s="24">
        <f>+'&lt;Entity 1&gt;'!K54+'&lt;Entity 2&gt;'!K54+'&lt;Entity 3&gt;'!K54</f>
        <v>0</v>
      </c>
      <c r="L54" s="24">
        <f>+'&lt;Entity 1&gt;'!L54+'&lt;Entity 2&gt;'!L54+'&lt;Entity 3&gt;'!L54</f>
        <v>0</v>
      </c>
      <c r="M54" s="24">
        <f>+'&lt;Entity 1&gt;'!M54+'&lt;Entity 2&gt;'!M54+'&lt;Entity 3&gt;'!M54</f>
        <v>0</v>
      </c>
      <c r="N54" s="24">
        <f>+'&lt;Entity 1&gt;'!N54+'&lt;Entity 2&gt;'!N54+'&lt;Entity 3&gt;'!N54</f>
        <v>0</v>
      </c>
      <c r="O54" s="25">
        <f t="shared" si="9"/>
        <v>0</v>
      </c>
    </row>
    <row r="55" spans="2:15" x14ac:dyDescent="0.2">
      <c r="B55" s="14" t="s">
        <v>52</v>
      </c>
      <c r="C55" s="31">
        <f>+'&lt;Entity 1&gt;'!C55+'&lt;Entity 2&gt;'!C55+'&lt;Entity 3&gt;'!C55</f>
        <v>0</v>
      </c>
      <c r="D55" s="32">
        <f>+'&lt;Entity 1&gt;'!D55+'&lt;Entity 2&gt;'!D55+'&lt;Entity 3&gt;'!D55</f>
        <v>0</v>
      </c>
      <c r="E55" s="32">
        <f>+'&lt;Entity 1&gt;'!E55+'&lt;Entity 2&gt;'!E55+'&lt;Entity 3&gt;'!E55</f>
        <v>0</v>
      </c>
      <c r="F55" s="32">
        <f>+'&lt;Entity 1&gt;'!F55+'&lt;Entity 2&gt;'!F55+'&lt;Entity 3&gt;'!F55</f>
        <v>0</v>
      </c>
      <c r="G55" s="32">
        <f>+'&lt;Entity 1&gt;'!G55+'&lt;Entity 2&gt;'!G55+'&lt;Entity 3&gt;'!G55</f>
        <v>0</v>
      </c>
      <c r="H55" s="32">
        <f>+'&lt;Entity 1&gt;'!H55+'&lt;Entity 2&gt;'!H55+'&lt;Entity 3&gt;'!H55</f>
        <v>0</v>
      </c>
      <c r="I55" s="32">
        <f>+'&lt;Entity 1&gt;'!I55+'&lt;Entity 2&gt;'!I55+'&lt;Entity 3&gt;'!I55</f>
        <v>0</v>
      </c>
      <c r="J55" s="32">
        <f>+'&lt;Entity 1&gt;'!J55+'&lt;Entity 2&gt;'!J55+'&lt;Entity 3&gt;'!J55</f>
        <v>0</v>
      </c>
      <c r="K55" s="32">
        <f>+'&lt;Entity 1&gt;'!K55+'&lt;Entity 2&gt;'!K55+'&lt;Entity 3&gt;'!K55</f>
        <v>0</v>
      </c>
      <c r="L55" s="32">
        <f>+'&lt;Entity 1&gt;'!L55+'&lt;Entity 2&gt;'!L55+'&lt;Entity 3&gt;'!L55</f>
        <v>0</v>
      </c>
      <c r="M55" s="32">
        <f>+'&lt;Entity 1&gt;'!M55+'&lt;Entity 2&gt;'!M55+'&lt;Entity 3&gt;'!M55</f>
        <v>0</v>
      </c>
      <c r="N55" s="32">
        <f>+'&lt;Entity 1&gt;'!N55+'&lt;Entity 2&gt;'!N55+'&lt;Entity 3&gt;'!N55</f>
        <v>0</v>
      </c>
      <c r="O55" s="33">
        <f t="shared" si="9"/>
        <v>0</v>
      </c>
    </row>
    <row r="56" spans="2:15" x14ac:dyDescent="0.2">
      <c r="B56" s="14" t="s">
        <v>84</v>
      </c>
      <c r="C56" s="31">
        <f>+'&lt;Entity 1&gt;'!C56+'&lt;Entity 2&gt;'!C56+'&lt;Entity 3&gt;'!C56</f>
        <v>150000</v>
      </c>
      <c r="D56" s="32">
        <f>+'&lt;Entity 1&gt;'!D56+'&lt;Entity 2&gt;'!D56+'&lt;Entity 3&gt;'!D56</f>
        <v>150000</v>
      </c>
      <c r="E56" s="32">
        <f>+'&lt;Entity 1&gt;'!E56+'&lt;Entity 2&gt;'!E56+'&lt;Entity 3&gt;'!E56</f>
        <v>150000</v>
      </c>
      <c r="F56" s="32">
        <f>+'&lt;Entity 1&gt;'!F56+'&lt;Entity 2&gt;'!F56+'&lt;Entity 3&gt;'!F56</f>
        <v>150000</v>
      </c>
      <c r="G56" s="32">
        <f>+'&lt;Entity 1&gt;'!G56+'&lt;Entity 2&gt;'!G56+'&lt;Entity 3&gt;'!G56</f>
        <v>150000</v>
      </c>
      <c r="H56" s="32">
        <f>+'&lt;Entity 1&gt;'!H56+'&lt;Entity 2&gt;'!H56+'&lt;Entity 3&gt;'!H56</f>
        <v>150000</v>
      </c>
      <c r="I56" s="32">
        <f>+'&lt;Entity 1&gt;'!I56+'&lt;Entity 2&gt;'!I56+'&lt;Entity 3&gt;'!I56</f>
        <v>150000</v>
      </c>
      <c r="J56" s="32">
        <f>+'&lt;Entity 1&gt;'!J56+'&lt;Entity 2&gt;'!J56+'&lt;Entity 3&gt;'!J56</f>
        <v>150000</v>
      </c>
      <c r="K56" s="32">
        <f>+'&lt;Entity 1&gt;'!K56+'&lt;Entity 2&gt;'!K56+'&lt;Entity 3&gt;'!K56</f>
        <v>150000</v>
      </c>
      <c r="L56" s="32">
        <f>+'&lt;Entity 1&gt;'!L56+'&lt;Entity 2&gt;'!L56+'&lt;Entity 3&gt;'!L56</f>
        <v>150000</v>
      </c>
      <c r="M56" s="32">
        <f>+'&lt;Entity 1&gt;'!M56+'&lt;Entity 2&gt;'!M56+'&lt;Entity 3&gt;'!M56</f>
        <v>150000</v>
      </c>
      <c r="N56" s="32">
        <f>+'&lt;Entity 1&gt;'!N56+'&lt;Entity 2&gt;'!N56+'&lt;Entity 3&gt;'!N56</f>
        <v>150000</v>
      </c>
      <c r="O56" s="33">
        <f t="shared" si="9"/>
        <v>150000</v>
      </c>
    </row>
    <row r="57" spans="2:15" x14ac:dyDescent="0.2">
      <c r="B57" s="14" t="s">
        <v>38</v>
      </c>
      <c r="C57" s="31">
        <f>+'&lt;Entity 1&gt;'!C57+'&lt;Entity 2&gt;'!C57+'&lt;Entity 3&gt;'!C57</f>
        <v>0</v>
      </c>
      <c r="D57" s="32">
        <f>+'&lt;Entity 1&gt;'!D57+'&lt;Entity 2&gt;'!D57+'&lt;Entity 3&gt;'!D57</f>
        <v>0</v>
      </c>
      <c r="E57" s="32">
        <f>+'&lt;Entity 1&gt;'!E57+'&lt;Entity 2&gt;'!E57+'&lt;Entity 3&gt;'!E57</f>
        <v>0</v>
      </c>
      <c r="F57" s="32">
        <f>+'&lt;Entity 1&gt;'!F57+'&lt;Entity 2&gt;'!F57+'&lt;Entity 3&gt;'!F57</f>
        <v>0</v>
      </c>
      <c r="G57" s="32">
        <f>+'&lt;Entity 1&gt;'!G57+'&lt;Entity 2&gt;'!G57+'&lt;Entity 3&gt;'!G57</f>
        <v>0</v>
      </c>
      <c r="H57" s="32">
        <f>+'&lt;Entity 1&gt;'!H57+'&lt;Entity 2&gt;'!H57+'&lt;Entity 3&gt;'!H57</f>
        <v>0</v>
      </c>
      <c r="I57" s="32">
        <f>+'&lt;Entity 1&gt;'!I57+'&lt;Entity 2&gt;'!I57+'&lt;Entity 3&gt;'!I57</f>
        <v>0</v>
      </c>
      <c r="J57" s="32">
        <f>+'&lt;Entity 1&gt;'!J57+'&lt;Entity 2&gt;'!J57+'&lt;Entity 3&gt;'!J57</f>
        <v>0</v>
      </c>
      <c r="K57" s="32">
        <f>+'&lt;Entity 1&gt;'!K57+'&lt;Entity 2&gt;'!K57+'&lt;Entity 3&gt;'!K57</f>
        <v>0</v>
      </c>
      <c r="L57" s="32">
        <f>+'&lt;Entity 1&gt;'!L57+'&lt;Entity 2&gt;'!L57+'&lt;Entity 3&gt;'!L57</f>
        <v>0</v>
      </c>
      <c r="M57" s="32">
        <f>+'&lt;Entity 1&gt;'!M57+'&lt;Entity 2&gt;'!M57+'&lt;Entity 3&gt;'!M57</f>
        <v>0</v>
      </c>
      <c r="N57" s="32">
        <f>+'&lt;Entity 1&gt;'!N57+'&lt;Entity 2&gt;'!N57+'&lt;Entity 3&gt;'!N57</f>
        <v>0</v>
      </c>
      <c r="O57" s="33">
        <f t="shared" si="9"/>
        <v>0</v>
      </c>
    </row>
    <row r="58" spans="2:15" x14ac:dyDescent="0.2">
      <c r="B58" s="14" t="s">
        <v>85</v>
      </c>
      <c r="C58" s="26">
        <f>+'&lt;Entity 1&gt;'!C58+'&lt;Entity 2&gt;'!C58+'&lt;Entity 3&gt;'!C58</f>
        <v>0</v>
      </c>
      <c r="D58" s="27">
        <f>+'&lt;Entity 1&gt;'!D58+'&lt;Entity 2&gt;'!D58+'&lt;Entity 3&gt;'!D58</f>
        <v>0</v>
      </c>
      <c r="E58" s="27">
        <f>+'&lt;Entity 1&gt;'!E58+'&lt;Entity 2&gt;'!E58+'&lt;Entity 3&gt;'!E58</f>
        <v>0</v>
      </c>
      <c r="F58" s="27">
        <f>+'&lt;Entity 1&gt;'!F58+'&lt;Entity 2&gt;'!F58+'&lt;Entity 3&gt;'!F58</f>
        <v>0</v>
      </c>
      <c r="G58" s="27">
        <f>+'&lt;Entity 1&gt;'!G58+'&lt;Entity 2&gt;'!G58+'&lt;Entity 3&gt;'!G58</f>
        <v>0</v>
      </c>
      <c r="H58" s="27">
        <f>+'&lt;Entity 1&gt;'!H58+'&lt;Entity 2&gt;'!H58+'&lt;Entity 3&gt;'!H58</f>
        <v>0</v>
      </c>
      <c r="I58" s="27">
        <f>+'&lt;Entity 1&gt;'!I58+'&lt;Entity 2&gt;'!I58+'&lt;Entity 3&gt;'!I58</f>
        <v>0</v>
      </c>
      <c r="J58" s="27">
        <f>+'&lt;Entity 1&gt;'!J58+'&lt;Entity 2&gt;'!J58+'&lt;Entity 3&gt;'!J58</f>
        <v>0</v>
      </c>
      <c r="K58" s="27">
        <f>+'&lt;Entity 1&gt;'!K58+'&lt;Entity 2&gt;'!K58+'&lt;Entity 3&gt;'!K58</f>
        <v>0</v>
      </c>
      <c r="L58" s="27">
        <f>+'&lt;Entity 1&gt;'!L58+'&lt;Entity 2&gt;'!L58+'&lt;Entity 3&gt;'!L58</f>
        <v>0</v>
      </c>
      <c r="M58" s="27">
        <f>+'&lt;Entity 1&gt;'!M58+'&lt;Entity 2&gt;'!M58+'&lt;Entity 3&gt;'!M58</f>
        <v>0</v>
      </c>
      <c r="N58" s="27">
        <f>+'&lt;Entity 1&gt;'!N58+'&lt;Entity 2&gt;'!N58+'&lt;Entity 3&gt;'!N58</f>
        <v>0</v>
      </c>
      <c r="O58" s="28">
        <f t="shared" si="9"/>
        <v>0</v>
      </c>
    </row>
    <row r="59" spans="2:15" ht="13.5" thickBot="1" x14ac:dyDescent="0.25">
      <c r="B59" s="2" t="s">
        <v>14</v>
      </c>
      <c r="C59" s="38">
        <f>SUM(C54:C58)+C51+C43</f>
        <v>4350000</v>
      </c>
      <c r="D59" s="39">
        <f>SUM(D54:D58)+D51+D43</f>
        <v>7050000</v>
      </c>
      <c r="E59" s="39">
        <f t="shared" ref="E59:O59" si="10">SUM(E54:E58)+E51+E43</f>
        <v>9750000</v>
      </c>
      <c r="F59" s="39">
        <f t="shared" si="10"/>
        <v>12450000</v>
      </c>
      <c r="G59" s="39">
        <f t="shared" si="10"/>
        <v>15150000</v>
      </c>
      <c r="H59" s="39">
        <f t="shared" si="10"/>
        <v>17850000</v>
      </c>
      <c r="I59" s="39">
        <f t="shared" si="10"/>
        <v>20550000</v>
      </c>
      <c r="J59" s="39">
        <f t="shared" si="10"/>
        <v>23250000</v>
      </c>
      <c r="K59" s="39">
        <f t="shared" si="10"/>
        <v>25950000</v>
      </c>
      <c r="L59" s="39">
        <f t="shared" si="10"/>
        <v>28650000</v>
      </c>
      <c r="M59" s="39">
        <f t="shared" si="10"/>
        <v>31350000</v>
      </c>
      <c r="N59" s="39">
        <f t="shared" si="10"/>
        <v>34050000</v>
      </c>
      <c r="O59" s="40">
        <f t="shared" si="10"/>
        <v>34050000</v>
      </c>
    </row>
    <row r="60" spans="2:15" ht="13.5" thickTop="1" x14ac:dyDescent="0.2">
      <c r="B60" s="8"/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45"/>
    </row>
    <row r="61" spans="2:15" x14ac:dyDescent="0.2">
      <c r="B61" s="119" t="s">
        <v>58</v>
      </c>
      <c r="C61" s="125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29"/>
    </row>
    <row r="62" spans="2:15" x14ac:dyDescent="0.2">
      <c r="B62" s="14" t="s">
        <v>59</v>
      </c>
      <c r="C62" s="23">
        <f>+'&lt;Entity 1&gt;'!C62+'&lt;Entity 2&gt;'!C62+'&lt;Entity 3&gt;'!C62</f>
        <v>150000</v>
      </c>
      <c r="D62" s="24">
        <f>+'&lt;Entity 1&gt;'!D62+'&lt;Entity 2&gt;'!D62+'&lt;Entity 3&gt;'!D62</f>
        <v>150000</v>
      </c>
      <c r="E62" s="24">
        <f>+'&lt;Entity 1&gt;'!E62+'&lt;Entity 2&gt;'!E62+'&lt;Entity 3&gt;'!E62</f>
        <v>150000</v>
      </c>
      <c r="F62" s="24">
        <f>+'&lt;Entity 1&gt;'!F62+'&lt;Entity 2&gt;'!F62+'&lt;Entity 3&gt;'!F62</f>
        <v>150000</v>
      </c>
      <c r="G62" s="24">
        <f>+'&lt;Entity 1&gt;'!G62+'&lt;Entity 2&gt;'!G62+'&lt;Entity 3&gt;'!G62</f>
        <v>150000</v>
      </c>
      <c r="H62" s="24">
        <f>+'&lt;Entity 1&gt;'!H62+'&lt;Entity 2&gt;'!H62+'&lt;Entity 3&gt;'!H62</f>
        <v>150000</v>
      </c>
      <c r="I62" s="24">
        <f>+'&lt;Entity 1&gt;'!I62+'&lt;Entity 2&gt;'!I62+'&lt;Entity 3&gt;'!I62</f>
        <v>150000</v>
      </c>
      <c r="J62" s="24">
        <f>+'&lt;Entity 1&gt;'!J62+'&lt;Entity 2&gt;'!J62+'&lt;Entity 3&gt;'!J62</f>
        <v>150000</v>
      </c>
      <c r="K62" s="24">
        <f>+'&lt;Entity 1&gt;'!K62+'&lt;Entity 2&gt;'!K62+'&lt;Entity 3&gt;'!K62</f>
        <v>150000</v>
      </c>
      <c r="L62" s="24">
        <f>+'&lt;Entity 1&gt;'!L62+'&lt;Entity 2&gt;'!L62+'&lt;Entity 3&gt;'!L62</f>
        <v>150000</v>
      </c>
      <c r="M62" s="24">
        <f>+'&lt;Entity 1&gt;'!M62+'&lt;Entity 2&gt;'!M62+'&lt;Entity 3&gt;'!M62</f>
        <v>150000</v>
      </c>
      <c r="N62" s="24">
        <f>+'&lt;Entity 1&gt;'!N62+'&lt;Entity 2&gt;'!N62+'&lt;Entity 3&gt;'!N62</f>
        <v>150000</v>
      </c>
      <c r="O62" s="25">
        <f t="shared" ref="O62:O67" si="11">+N62</f>
        <v>150000</v>
      </c>
    </row>
    <row r="63" spans="2:15" x14ac:dyDescent="0.2">
      <c r="B63" s="14" t="s">
        <v>79</v>
      </c>
      <c r="C63" s="31">
        <f>+'&lt;Entity 1&gt;'!C63+'&lt;Entity 2&gt;'!C63+'&lt;Entity 3&gt;'!C63</f>
        <v>0</v>
      </c>
      <c r="D63" s="32">
        <f>+'&lt;Entity 1&gt;'!D63+'&lt;Entity 2&gt;'!D63+'&lt;Entity 3&gt;'!D63</f>
        <v>0</v>
      </c>
      <c r="E63" s="32">
        <f>+'&lt;Entity 1&gt;'!E63+'&lt;Entity 2&gt;'!E63+'&lt;Entity 3&gt;'!E63</f>
        <v>0</v>
      </c>
      <c r="F63" s="32">
        <f>+'&lt;Entity 1&gt;'!F63+'&lt;Entity 2&gt;'!F63+'&lt;Entity 3&gt;'!F63</f>
        <v>0</v>
      </c>
      <c r="G63" s="32">
        <f>+'&lt;Entity 1&gt;'!G63+'&lt;Entity 2&gt;'!G63+'&lt;Entity 3&gt;'!G63</f>
        <v>0</v>
      </c>
      <c r="H63" s="32">
        <f>+'&lt;Entity 1&gt;'!H63+'&lt;Entity 2&gt;'!H63+'&lt;Entity 3&gt;'!H63</f>
        <v>0</v>
      </c>
      <c r="I63" s="32">
        <f>+'&lt;Entity 1&gt;'!I63+'&lt;Entity 2&gt;'!I63+'&lt;Entity 3&gt;'!I63</f>
        <v>0</v>
      </c>
      <c r="J63" s="32">
        <f>+'&lt;Entity 1&gt;'!J63+'&lt;Entity 2&gt;'!J63+'&lt;Entity 3&gt;'!J63</f>
        <v>0</v>
      </c>
      <c r="K63" s="32">
        <f>+'&lt;Entity 1&gt;'!K63+'&lt;Entity 2&gt;'!K63+'&lt;Entity 3&gt;'!K63</f>
        <v>0</v>
      </c>
      <c r="L63" s="32">
        <f>+'&lt;Entity 1&gt;'!L63+'&lt;Entity 2&gt;'!L63+'&lt;Entity 3&gt;'!L63</f>
        <v>0</v>
      </c>
      <c r="M63" s="32">
        <f>+'&lt;Entity 1&gt;'!M63+'&lt;Entity 2&gt;'!M63+'&lt;Entity 3&gt;'!M63</f>
        <v>0</v>
      </c>
      <c r="N63" s="32">
        <f>+'&lt;Entity 1&gt;'!N63+'&lt;Entity 2&gt;'!N63+'&lt;Entity 3&gt;'!N63</f>
        <v>0</v>
      </c>
      <c r="O63" s="33">
        <f t="shared" si="11"/>
        <v>0</v>
      </c>
    </row>
    <row r="64" spans="2:15" x14ac:dyDescent="0.2">
      <c r="B64" s="14" t="s">
        <v>88</v>
      </c>
      <c r="C64" s="31">
        <f>+'&lt;Entity 1&gt;'!C64+'&lt;Entity 2&gt;'!C64+'&lt;Entity 3&gt;'!C64</f>
        <v>0</v>
      </c>
      <c r="D64" s="32">
        <f>+'&lt;Entity 1&gt;'!D64+'&lt;Entity 2&gt;'!D64+'&lt;Entity 3&gt;'!D64</f>
        <v>0</v>
      </c>
      <c r="E64" s="32">
        <f>+'&lt;Entity 1&gt;'!E64+'&lt;Entity 2&gt;'!E64+'&lt;Entity 3&gt;'!E64</f>
        <v>0</v>
      </c>
      <c r="F64" s="32">
        <f>+'&lt;Entity 1&gt;'!F64+'&lt;Entity 2&gt;'!F64+'&lt;Entity 3&gt;'!F64</f>
        <v>0</v>
      </c>
      <c r="G64" s="32">
        <f>+'&lt;Entity 1&gt;'!G64+'&lt;Entity 2&gt;'!G64+'&lt;Entity 3&gt;'!G64</f>
        <v>0</v>
      </c>
      <c r="H64" s="32">
        <f>+'&lt;Entity 1&gt;'!H64+'&lt;Entity 2&gt;'!H64+'&lt;Entity 3&gt;'!H64</f>
        <v>0</v>
      </c>
      <c r="I64" s="32">
        <f>+'&lt;Entity 1&gt;'!I64+'&lt;Entity 2&gt;'!I64+'&lt;Entity 3&gt;'!I64</f>
        <v>0</v>
      </c>
      <c r="J64" s="32">
        <f>+'&lt;Entity 1&gt;'!J64+'&lt;Entity 2&gt;'!J64+'&lt;Entity 3&gt;'!J64</f>
        <v>0</v>
      </c>
      <c r="K64" s="32">
        <f>+'&lt;Entity 1&gt;'!K64+'&lt;Entity 2&gt;'!K64+'&lt;Entity 3&gt;'!K64</f>
        <v>0</v>
      </c>
      <c r="L64" s="32">
        <f>+'&lt;Entity 1&gt;'!L64+'&lt;Entity 2&gt;'!L64+'&lt;Entity 3&gt;'!L64</f>
        <v>0</v>
      </c>
      <c r="M64" s="32">
        <f>+'&lt;Entity 1&gt;'!M64+'&lt;Entity 2&gt;'!M64+'&lt;Entity 3&gt;'!M64</f>
        <v>0</v>
      </c>
      <c r="N64" s="32">
        <f>+'&lt;Entity 1&gt;'!N64+'&lt;Entity 2&gt;'!N64+'&lt;Entity 3&gt;'!N64</f>
        <v>0</v>
      </c>
      <c r="O64" s="33">
        <f t="shared" si="11"/>
        <v>0</v>
      </c>
    </row>
    <row r="65" spans="2:15" x14ac:dyDescent="0.2">
      <c r="B65" s="14" t="s">
        <v>60</v>
      </c>
      <c r="C65" s="31">
        <f>+'&lt;Entity 1&gt;'!C65+'&lt;Entity 2&gt;'!C65+'&lt;Entity 3&gt;'!C65</f>
        <v>0</v>
      </c>
      <c r="D65" s="32">
        <f>+'&lt;Entity 1&gt;'!D65+'&lt;Entity 2&gt;'!D65+'&lt;Entity 3&gt;'!D65</f>
        <v>0</v>
      </c>
      <c r="E65" s="32">
        <f>+'&lt;Entity 1&gt;'!E65+'&lt;Entity 2&gt;'!E65+'&lt;Entity 3&gt;'!E65</f>
        <v>0</v>
      </c>
      <c r="F65" s="32">
        <f>+'&lt;Entity 1&gt;'!F65+'&lt;Entity 2&gt;'!F65+'&lt;Entity 3&gt;'!F65</f>
        <v>0</v>
      </c>
      <c r="G65" s="32">
        <f>+'&lt;Entity 1&gt;'!G65+'&lt;Entity 2&gt;'!G65+'&lt;Entity 3&gt;'!G65</f>
        <v>0</v>
      </c>
      <c r="H65" s="32">
        <f>+'&lt;Entity 1&gt;'!H65+'&lt;Entity 2&gt;'!H65+'&lt;Entity 3&gt;'!H65</f>
        <v>0</v>
      </c>
      <c r="I65" s="32">
        <f>+'&lt;Entity 1&gt;'!I65+'&lt;Entity 2&gt;'!I65+'&lt;Entity 3&gt;'!I65</f>
        <v>0</v>
      </c>
      <c r="J65" s="32">
        <f>+'&lt;Entity 1&gt;'!J65+'&lt;Entity 2&gt;'!J65+'&lt;Entity 3&gt;'!J65</f>
        <v>0</v>
      </c>
      <c r="K65" s="32">
        <f>+'&lt;Entity 1&gt;'!K65+'&lt;Entity 2&gt;'!K65+'&lt;Entity 3&gt;'!K65</f>
        <v>0</v>
      </c>
      <c r="L65" s="32">
        <f>+'&lt;Entity 1&gt;'!L65+'&lt;Entity 2&gt;'!L65+'&lt;Entity 3&gt;'!L65</f>
        <v>0</v>
      </c>
      <c r="M65" s="32">
        <f>+'&lt;Entity 1&gt;'!M65+'&lt;Entity 2&gt;'!M65+'&lt;Entity 3&gt;'!M65</f>
        <v>0</v>
      </c>
      <c r="N65" s="32">
        <f>+'&lt;Entity 1&gt;'!N65+'&lt;Entity 2&gt;'!N65+'&lt;Entity 3&gt;'!N65</f>
        <v>0</v>
      </c>
      <c r="O65" s="33">
        <f t="shared" si="11"/>
        <v>0</v>
      </c>
    </row>
    <row r="66" spans="2:15" x14ac:dyDescent="0.2">
      <c r="B66" s="14" t="s">
        <v>61</v>
      </c>
      <c r="C66" s="26">
        <f>+'&lt;Entity 1&gt;'!C66+'&lt;Entity 2&gt;'!C66+'&lt;Entity 3&gt;'!C66</f>
        <v>0</v>
      </c>
      <c r="D66" s="27">
        <f>+'&lt;Entity 1&gt;'!D66+'&lt;Entity 2&gt;'!D66+'&lt;Entity 3&gt;'!D66</f>
        <v>0</v>
      </c>
      <c r="E66" s="27">
        <f>+'&lt;Entity 1&gt;'!E66+'&lt;Entity 2&gt;'!E66+'&lt;Entity 3&gt;'!E66</f>
        <v>0</v>
      </c>
      <c r="F66" s="27">
        <f>+'&lt;Entity 1&gt;'!F66+'&lt;Entity 2&gt;'!F66+'&lt;Entity 3&gt;'!F66</f>
        <v>0</v>
      </c>
      <c r="G66" s="27">
        <f>+'&lt;Entity 1&gt;'!G66+'&lt;Entity 2&gt;'!G66+'&lt;Entity 3&gt;'!G66</f>
        <v>0</v>
      </c>
      <c r="H66" s="27">
        <f>+'&lt;Entity 1&gt;'!H66+'&lt;Entity 2&gt;'!H66+'&lt;Entity 3&gt;'!H66</f>
        <v>0</v>
      </c>
      <c r="I66" s="27">
        <f>+'&lt;Entity 1&gt;'!I66+'&lt;Entity 2&gt;'!I66+'&lt;Entity 3&gt;'!I66</f>
        <v>0</v>
      </c>
      <c r="J66" s="27">
        <f>+'&lt;Entity 1&gt;'!J66+'&lt;Entity 2&gt;'!J66+'&lt;Entity 3&gt;'!J66</f>
        <v>0</v>
      </c>
      <c r="K66" s="27">
        <f>+'&lt;Entity 1&gt;'!K66+'&lt;Entity 2&gt;'!K66+'&lt;Entity 3&gt;'!K66</f>
        <v>0</v>
      </c>
      <c r="L66" s="27">
        <f>+'&lt;Entity 1&gt;'!L66+'&lt;Entity 2&gt;'!L66+'&lt;Entity 3&gt;'!L66</f>
        <v>0</v>
      </c>
      <c r="M66" s="27">
        <f>+'&lt;Entity 1&gt;'!M66+'&lt;Entity 2&gt;'!M66+'&lt;Entity 3&gt;'!M66</f>
        <v>0</v>
      </c>
      <c r="N66" s="27">
        <f>+'&lt;Entity 1&gt;'!N66+'&lt;Entity 2&gt;'!N66+'&lt;Entity 3&gt;'!N66</f>
        <v>0</v>
      </c>
      <c r="O66" s="28">
        <f t="shared" si="11"/>
        <v>0</v>
      </c>
    </row>
    <row r="67" spans="2:15" x14ac:dyDescent="0.2">
      <c r="B67" s="2" t="s">
        <v>39</v>
      </c>
      <c r="C67" s="23">
        <f>SUM(C62:C66)</f>
        <v>150000</v>
      </c>
      <c r="D67" s="24">
        <f>SUM(D62:D66)</f>
        <v>150000</v>
      </c>
      <c r="E67" s="24">
        <f t="shared" ref="E67:N67" si="12">SUM(E62:E66)</f>
        <v>150000</v>
      </c>
      <c r="F67" s="24">
        <f t="shared" si="12"/>
        <v>150000</v>
      </c>
      <c r="G67" s="24">
        <f t="shared" si="12"/>
        <v>150000</v>
      </c>
      <c r="H67" s="24">
        <f t="shared" si="12"/>
        <v>150000</v>
      </c>
      <c r="I67" s="24">
        <f t="shared" si="12"/>
        <v>150000</v>
      </c>
      <c r="J67" s="24">
        <f t="shared" si="12"/>
        <v>150000</v>
      </c>
      <c r="K67" s="24">
        <f t="shared" si="12"/>
        <v>150000</v>
      </c>
      <c r="L67" s="24">
        <f t="shared" si="12"/>
        <v>150000</v>
      </c>
      <c r="M67" s="24">
        <f t="shared" si="12"/>
        <v>150000</v>
      </c>
      <c r="N67" s="24">
        <f t="shared" si="12"/>
        <v>150000</v>
      </c>
      <c r="O67" s="25">
        <f t="shared" si="11"/>
        <v>150000</v>
      </c>
    </row>
    <row r="68" spans="2:15" x14ac:dyDescent="0.2">
      <c r="B68" s="8"/>
      <c r="C68" s="4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6"/>
    </row>
    <row r="69" spans="2:15" x14ac:dyDescent="0.2">
      <c r="B69" s="14" t="s">
        <v>89</v>
      </c>
      <c r="C69" s="31">
        <f>+'&lt;Entity 1&gt;'!C69+'&lt;Entity 2&gt;'!C69+'&lt;Entity 3&gt;'!C69</f>
        <v>0</v>
      </c>
      <c r="D69" s="32">
        <f>+'&lt;Entity 1&gt;'!D69+'&lt;Entity 2&gt;'!D69+'&lt;Entity 3&gt;'!D69</f>
        <v>0</v>
      </c>
      <c r="E69" s="32">
        <f>+'&lt;Entity 1&gt;'!E69+'&lt;Entity 2&gt;'!E69+'&lt;Entity 3&gt;'!E69</f>
        <v>0</v>
      </c>
      <c r="F69" s="32">
        <f>+'&lt;Entity 1&gt;'!F69+'&lt;Entity 2&gt;'!F69+'&lt;Entity 3&gt;'!F69</f>
        <v>0</v>
      </c>
      <c r="G69" s="32">
        <f>+'&lt;Entity 1&gt;'!G69+'&lt;Entity 2&gt;'!G69+'&lt;Entity 3&gt;'!G69</f>
        <v>0</v>
      </c>
      <c r="H69" s="32">
        <f>+'&lt;Entity 1&gt;'!H69+'&lt;Entity 2&gt;'!H69+'&lt;Entity 3&gt;'!H69</f>
        <v>0</v>
      </c>
      <c r="I69" s="32">
        <f>+'&lt;Entity 1&gt;'!I69+'&lt;Entity 2&gt;'!I69+'&lt;Entity 3&gt;'!I69</f>
        <v>0</v>
      </c>
      <c r="J69" s="32">
        <f>+'&lt;Entity 1&gt;'!J69+'&lt;Entity 2&gt;'!J69+'&lt;Entity 3&gt;'!J69</f>
        <v>0</v>
      </c>
      <c r="K69" s="32">
        <f>+'&lt;Entity 1&gt;'!K69+'&lt;Entity 2&gt;'!K69+'&lt;Entity 3&gt;'!K69</f>
        <v>0</v>
      </c>
      <c r="L69" s="32">
        <f>+'&lt;Entity 1&gt;'!L69+'&lt;Entity 2&gt;'!L69+'&lt;Entity 3&gt;'!L69</f>
        <v>0</v>
      </c>
      <c r="M69" s="32">
        <f>+'&lt;Entity 1&gt;'!M69+'&lt;Entity 2&gt;'!M69+'&lt;Entity 3&gt;'!M69</f>
        <v>0</v>
      </c>
      <c r="N69" s="32">
        <f>+'&lt;Entity 1&gt;'!N69+'&lt;Entity 2&gt;'!N69+'&lt;Entity 3&gt;'!N69</f>
        <v>0</v>
      </c>
      <c r="O69" s="33">
        <f>+N69</f>
        <v>0</v>
      </c>
    </row>
    <row r="70" spans="2:15" x14ac:dyDescent="0.2">
      <c r="B70" s="8"/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9"/>
    </row>
    <row r="71" spans="2:15" x14ac:dyDescent="0.2">
      <c r="B71" s="2" t="s">
        <v>15</v>
      </c>
      <c r="C71" s="31">
        <f>+C67+C69</f>
        <v>150000</v>
      </c>
      <c r="D71" s="32">
        <f>SUM(D66:D70)</f>
        <v>150000</v>
      </c>
      <c r="E71" s="32">
        <f t="shared" ref="E71:O71" si="13">SUM(E66:E70)</f>
        <v>150000</v>
      </c>
      <c r="F71" s="32">
        <f t="shared" si="13"/>
        <v>150000</v>
      </c>
      <c r="G71" s="32">
        <f t="shared" si="13"/>
        <v>150000</v>
      </c>
      <c r="H71" s="32">
        <f t="shared" si="13"/>
        <v>150000</v>
      </c>
      <c r="I71" s="32">
        <f t="shared" si="13"/>
        <v>150000</v>
      </c>
      <c r="J71" s="32">
        <f t="shared" si="13"/>
        <v>150000</v>
      </c>
      <c r="K71" s="32">
        <f t="shared" si="13"/>
        <v>150000</v>
      </c>
      <c r="L71" s="32">
        <f t="shared" si="13"/>
        <v>150000</v>
      </c>
      <c r="M71" s="32">
        <f t="shared" si="13"/>
        <v>150000</v>
      </c>
      <c r="N71" s="32">
        <f t="shared" si="13"/>
        <v>150000</v>
      </c>
      <c r="O71" s="33">
        <f t="shared" si="13"/>
        <v>150000</v>
      </c>
    </row>
    <row r="72" spans="2:15" x14ac:dyDescent="0.2">
      <c r="B72" s="8"/>
      <c r="C72" s="34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</row>
    <row r="73" spans="2:15" x14ac:dyDescent="0.2">
      <c r="B73" s="119" t="s">
        <v>62</v>
      </c>
      <c r="C73" s="125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5"/>
    </row>
    <row r="74" spans="2:15" x14ac:dyDescent="0.2">
      <c r="B74" s="14" t="s">
        <v>63</v>
      </c>
      <c r="C74" s="23">
        <f>+'&lt;Entity 1&gt;'!C74+'&lt;Entity 2&gt;'!C74+'&lt;Entity 3&gt;'!C74</f>
        <v>1500000</v>
      </c>
      <c r="D74" s="24">
        <f>+'&lt;Entity 1&gt;'!D74+'&lt;Entity 2&gt;'!D74+'&lt;Entity 3&gt;'!D74</f>
        <v>1500000</v>
      </c>
      <c r="E74" s="24">
        <f>+'&lt;Entity 1&gt;'!E74+'&lt;Entity 2&gt;'!E74+'&lt;Entity 3&gt;'!E74</f>
        <v>1500000</v>
      </c>
      <c r="F74" s="24">
        <f>+'&lt;Entity 1&gt;'!F74+'&lt;Entity 2&gt;'!F74+'&lt;Entity 3&gt;'!F74</f>
        <v>1500000</v>
      </c>
      <c r="G74" s="24">
        <f>+'&lt;Entity 1&gt;'!G74+'&lt;Entity 2&gt;'!G74+'&lt;Entity 3&gt;'!G74</f>
        <v>1500000</v>
      </c>
      <c r="H74" s="24">
        <f>+'&lt;Entity 1&gt;'!H74+'&lt;Entity 2&gt;'!H74+'&lt;Entity 3&gt;'!H74</f>
        <v>1500000</v>
      </c>
      <c r="I74" s="24">
        <f>+'&lt;Entity 1&gt;'!I74+'&lt;Entity 2&gt;'!I74+'&lt;Entity 3&gt;'!I74</f>
        <v>1500000</v>
      </c>
      <c r="J74" s="24">
        <f>+'&lt;Entity 1&gt;'!J74+'&lt;Entity 2&gt;'!J74+'&lt;Entity 3&gt;'!J74</f>
        <v>1500000</v>
      </c>
      <c r="K74" s="24">
        <f>+'&lt;Entity 1&gt;'!K74+'&lt;Entity 2&gt;'!K74+'&lt;Entity 3&gt;'!K74</f>
        <v>1500000</v>
      </c>
      <c r="L74" s="24">
        <f>+'&lt;Entity 1&gt;'!L74+'&lt;Entity 2&gt;'!L74+'&lt;Entity 3&gt;'!L74</f>
        <v>1500000</v>
      </c>
      <c r="M74" s="24">
        <f>+'&lt;Entity 1&gt;'!M74+'&lt;Entity 2&gt;'!M74+'&lt;Entity 3&gt;'!M74</f>
        <v>1500000</v>
      </c>
      <c r="N74" s="24">
        <f>+'&lt;Entity 1&gt;'!N74+'&lt;Entity 2&gt;'!N74+'&lt;Entity 3&gt;'!N74</f>
        <v>1500000</v>
      </c>
      <c r="O74" s="25">
        <f>+N74</f>
        <v>1500000</v>
      </c>
    </row>
    <row r="75" spans="2:15" x14ac:dyDescent="0.2">
      <c r="B75" s="14" t="s">
        <v>64</v>
      </c>
      <c r="C75" s="31">
        <f>+'&lt;Entity 1&gt;'!C75+'&lt;Entity 2&gt;'!C75+'&lt;Entity 3&gt;'!C75</f>
        <v>0</v>
      </c>
      <c r="D75" s="32">
        <f>+'&lt;Entity 1&gt;'!D75+'&lt;Entity 2&gt;'!D75+'&lt;Entity 3&gt;'!D75</f>
        <v>0</v>
      </c>
      <c r="E75" s="32">
        <f>+'&lt;Entity 1&gt;'!E75+'&lt;Entity 2&gt;'!E75+'&lt;Entity 3&gt;'!E75</f>
        <v>0</v>
      </c>
      <c r="F75" s="32">
        <f>+'&lt;Entity 1&gt;'!F75+'&lt;Entity 2&gt;'!F75+'&lt;Entity 3&gt;'!F75</f>
        <v>0</v>
      </c>
      <c r="G75" s="32">
        <f>+'&lt;Entity 1&gt;'!G75+'&lt;Entity 2&gt;'!G75+'&lt;Entity 3&gt;'!G75</f>
        <v>0</v>
      </c>
      <c r="H75" s="32">
        <f>+'&lt;Entity 1&gt;'!H75+'&lt;Entity 2&gt;'!H75+'&lt;Entity 3&gt;'!H75</f>
        <v>0</v>
      </c>
      <c r="I75" s="32">
        <f>+'&lt;Entity 1&gt;'!I75+'&lt;Entity 2&gt;'!I75+'&lt;Entity 3&gt;'!I75</f>
        <v>0</v>
      </c>
      <c r="J75" s="32">
        <f>+'&lt;Entity 1&gt;'!J75+'&lt;Entity 2&gt;'!J75+'&lt;Entity 3&gt;'!J75</f>
        <v>0</v>
      </c>
      <c r="K75" s="32">
        <f>+'&lt;Entity 1&gt;'!K75+'&lt;Entity 2&gt;'!K75+'&lt;Entity 3&gt;'!K75</f>
        <v>0</v>
      </c>
      <c r="L75" s="32">
        <f>+'&lt;Entity 1&gt;'!L75+'&lt;Entity 2&gt;'!L75+'&lt;Entity 3&gt;'!L75</f>
        <v>0</v>
      </c>
      <c r="M75" s="32">
        <f>+'&lt;Entity 1&gt;'!M75+'&lt;Entity 2&gt;'!M75+'&lt;Entity 3&gt;'!M75</f>
        <v>0</v>
      </c>
      <c r="N75" s="32">
        <f>+'&lt;Entity 1&gt;'!N75+'&lt;Entity 2&gt;'!N75+'&lt;Entity 3&gt;'!N75</f>
        <v>0</v>
      </c>
      <c r="O75" s="33">
        <f>+N75</f>
        <v>0</v>
      </c>
    </row>
    <row r="76" spans="2:15" x14ac:dyDescent="0.2">
      <c r="B76" s="14" t="s">
        <v>65</v>
      </c>
      <c r="C76" s="31">
        <f>+'&lt;Entity 1&gt;'!C76+'&lt;Entity 2&gt;'!C76+'&lt;Entity 3&gt;'!C76</f>
        <v>0</v>
      </c>
      <c r="D76" s="32">
        <f>+'&lt;Entity 1&gt;'!D76+'&lt;Entity 2&gt;'!D76+'&lt;Entity 3&gt;'!D76</f>
        <v>0</v>
      </c>
      <c r="E76" s="32">
        <f>+'&lt;Entity 1&gt;'!E76+'&lt;Entity 2&gt;'!E76+'&lt;Entity 3&gt;'!E76</f>
        <v>0</v>
      </c>
      <c r="F76" s="32">
        <f>+'&lt;Entity 1&gt;'!F76+'&lt;Entity 2&gt;'!F76+'&lt;Entity 3&gt;'!F76</f>
        <v>0</v>
      </c>
      <c r="G76" s="32">
        <f>+'&lt;Entity 1&gt;'!G76+'&lt;Entity 2&gt;'!G76+'&lt;Entity 3&gt;'!G76</f>
        <v>0</v>
      </c>
      <c r="H76" s="32">
        <f>+'&lt;Entity 1&gt;'!H76+'&lt;Entity 2&gt;'!H76+'&lt;Entity 3&gt;'!H76</f>
        <v>0</v>
      </c>
      <c r="I76" s="32">
        <f>+'&lt;Entity 1&gt;'!I76+'&lt;Entity 2&gt;'!I76+'&lt;Entity 3&gt;'!I76</f>
        <v>0</v>
      </c>
      <c r="J76" s="32">
        <f>+'&lt;Entity 1&gt;'!J76+'&lt;Entity 2&gt;'!J76+'&lt;Entity 3&gt;'!J76</f>
        <v>0</v>
      </c>
      <c r="K76" s="32">
        <f>+'&lt;Entity 1&gt;'!K76+'&lt;Entity 2&gt;'!K76+'&lt;Entity 3&gt;'!K76</f>
        <v>0</v>
      </c>
      <c r="L76" s="32">
        <f>+'&lt;Entity 1&gt;'!L76+'&lt;Entity 2&gt;'!L76+'&lt;Entity 3&gt;'!L76</f>
        <v>0</v>
      </c>
      <c r="M76" s="32">
        <f>+'&lt;Entity 1&gt;'!M76+'&lt;Entity 2&gt;'!M76+'&lt;Entity 3&gt;'!M76</f>
        <v>0</v>
      </c>
      <c r="N76" s="32">
        <f>+'&lt;Entity 1&gt;'!N76+'&lt;Entity 2&gt;'!N76+'&lt;Entity 3&gt;'!N76</f>
        <v>0</v>
      </c>
      <c r="O76" s="33">
        <f>+N76</f>
        <v>0</v>
      </c>
    </row>
    <row r="77" spans="2:15" x14ac:dyDescent="0.2">
      <c r="B77" s="14" t="s">
        <v>66</v>
      </c>
      <c r="C77" s="26">
        <f>+'&lt;Entity 1&gt;'!C77+'&lt;Entity 2&gt;'!C77+'&lt;Entity 3&gt;'!C77</f>
        <v>2700000</v>
      </c>
      <c r="D77" s="27">
        <f>+'&lt;Entity 1&gt;'!D77+'&lt;Entity 2&gt;'!D77+'&lt;Entity 3&gt;'!D77</f>
        <v>5400000</v>
      </c>
      <c r="E77" s="27">
        <f>+'&lt;Entity 1&gt;'!E77+'&lt;Entity 2&gt;'!E77+'&lt;Entity 3&gt;'!E77</f>
        <v>8100000</v>
      </c>
      <c r="F77" s="27">
        <f>+'&lt;Entity 1&gt;'!F77+'&lt;Entity 2&gt;'!F77+'&lt;Entity 3&gt;'!F77</f>
        <v>10800000</v>
      </c>
      <c r="G77" s="27">
        <f>+'&lt;Entity 1&gt;'!G77+'&lt;Entity 2&gt;'!G77+'&lt;Entity 3&gt;'!G77</f>
        <v>13500000</v>
      </c>
      <c r="H77" s="27">
        <f>+'&lt;Entity 1&gt;'!H77+'&lt;Entity 2&gt;'!H77+'&lt;Entity 3&gt;'!H77</f>
        <v>16200000</v>
      </c>
      <c r="I77" s="27">
        <f>+'&lt;Entity 1&gt;'!I77+'&lt;Entity 2&gt;'!I77+'&lt;Entity 3&gt;'!I77</f>
        <v>18900000</v>
      </c>
      <c r="J77" s="27">
        <f>+'&lt;Entity 1&gt;'!J77+'&lt;Entity 2&gt;'!J77+'&lt;Entity 3&gt;'!J77</f>
        <v>21600000</v>
      </c>
      <c r="K77" s="27">
        <f>+'&lt;Entity 1&gt;'!K77+'&lt;Entity 2&gt;'!K77+'&lt;Entity 3&gt;'!K77</f>
        <v>24300000</v>
      </c>
      <c r="L77" s="27">
        <f>+'&lt;Entity 1&gt;'!L77+'&lt;Entity 2&gt;'!L77+'&lt;Entity 3&gt;'!L77</f>
        <v>27000000</v>
      </c>
      <c r="M77" s="27">
        <f>+'&lt;Entity 1&gt;'!M77+'&lt;Entity 2&gt;'!M77+'&lt;Entity 3&gt;'!M77</f>
        <v>29700000</v>
      </c>
      <c r="N77" s="27">
        <f>+'&lt;Entity 1&gt;'!N77+'&lt;Entity 2&gt;'!N77+'&lt;Entity 3&gt;'!N77</f>
        <v>32400000</v>
      </c>
      <c r="O77" s="28">
        <f>+N77</f>
        <v>32400000</v>
      </c>
    </row>
    <row r="78" spans="2:15" x14ac:dyDescent="0.2">
      <c r="B78" s="2" t="s">
        <v>16</v>
      </c>
      <c r="C78" s="23">
        <f t="shared" ref="C78:O78" si="14">SUM(C74:C77)</f>
        <v>4200000</v>
      </c>
      <c r="D78" s="24">
        <f t="shared" si="14"/>
        <v>6900000</v>
      </c>
      <c r="E78" s="24">
        <f t="shared" si="14"/>
        <v>9600000</v>
      </c>
      <c r="F78" s="24">
        <f t="shared" si="14"/>
        <v>12300000</v>
      </c>
      <c r="G78" s="24">
        <f t="shared" si="14"/>
        <v>15000000</v>
      </c>
      <c r="H78" s="24">
        <f t="shared" si="14"/>
        <v>17700000</v>
      </c>
      <c r="I78" s="24">
        <f t="shared" si="14"/>
        <v>20400000</v>
      </c>
      <c r="J78" s="24">
        <f t="shared" si="14"/>
        <v>23100000</v>
      </c>
      <c r="K78" s="24">
        <f t="shared" si="14"/>
        <v>25800000</v>
      </c>
      <c r="L78" s="24">
        <f t="shared" si="14"/>
        <v>28500000</v>
      </c>
      <c r="M78" s="24">
        <f t="shared" si="14"/>
        <v>31200000</v>
      </c>
      <c r="N78" s="24">
        <f t="shared" si="14"/>
        <v>33900000</v>
      </c>
      <c r="O78" s="25">
        <f t="shared" si="14"/>
        <v>33900000</v>
      </c>
    </row>
    <row r="79" spans="2:15" x14ac:dyDescent="0.2">
      <c r="B79" s="8"/>
      <c r="C79" s="3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1"/>
    </row>
    <row r="80" spans="2:15" ht="13.5" thickBot="1" x14ac:dyDescent="0.25">
      <c r="B80" s="84" t="s">
        <v>67</v>
      </c>
      <c r="C80" s="38">
        <f>+C71+C78</f>
        <v>4350000</v>
      </c>
      <c r="D80" s="39">
        <f>+D71+D78</f>
        <v>7050000</v>
      </c>
      <c r="E80" s="39">
        <f t="shared" ref="E80:O80" si="15">+E71+E78</f>
        <v>9750000</v>
      </c>
      <c r="F80" s="39">
        <f t="shared" si="15"/>
        <v>12450000</v>
      </c>
      <c r="G80" s="39">
        <f t="shared" si="15"/>
        <v>15150000</v>
      </c>
      <c r="H80" s="39">
        <f t="shared" si="15"/>
        <v>17850000</v>
      </c>
      <c r="I80" s="39">
        <f t="shared" si="15"/>
        <v>20550000</v>
      </c>
      <c r="J80" s="39">
        <f t="shared" si="15"/>
        <v>23250000</v>
      </c>
      <c r="K80" s="39">
        <f t="shared" si="15"/>
        <v>25950000</v>
      </c>
      <c r="L80" s="39">
        <f t="shared" si="15"/>
        <v>28650000</v>
      </c>
      <c r="M80" s="39">
        <f t="shared" si="15"/>
        <v>31350000</v>
      </c>
      <c r="N80" s="39">
        <f t="shared" si="15"/>
        <v>34050000</v>
      </c>
      <c r="O80" s="40">
        <f t="shared" si="15"/>
        <v>34050000</v>
      </c>
    </row>
    <row r="81" spans="2:15" ht="13.5" thickTop="1" x14ac:dyDescent="0.2">
      <c r="B81" s="103" t="s">
        <v>92</v>
      </c>
      <c r="C81" s="34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1"/>
    </row>
    <row r="82" spans="2:15" x14ac:dyDescent="0.2">
      <c r="B82" s="119" t="s">
        <v>17</v>
      </c>
      <c r="C82" s="125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5"/>
    </row>
    <row r="83" spans="2:15" x14ac:dyDescent="0.2">
      <c r="B83" s="14" t="s">
        <v>68</v>
      </c>
      <c r="C83" s="23">
        <f>+'&lt;Entity 1&gt;'!C83+'&lt;Entity 2&gt;'!C83+'&lt;Entity 3&gt;'!C83</f>
        <v>2700000</v>
      </c>
      <c r="D83" s="24">
        <f>+'&lt;Entity 1&gt;'!D83+'&lt;Entity 2&gt;'!D83+'&lt;Entity 3&gt;'!D83</f>
        <v>2700000</v>
      </c>
      <c r="E83" s="24">
        <f>+'&lt;Entity 1&gt;'!E83+'&lt;Entity 2&gt;'!E83+'&lt;Entity 3&gt;'!E83</f>
        <v>2700000</v>
      </c>
      <c r="F83" s="24">
        <f>+'&lt;Entity 1&gt;'!F83+'&lt;Entity 2&gt;'!F83+'&lt;Entity 3&gt;'!F83</f>
        <v>2700000</v>
      </c>
      <c r="G83" s="24">
        <f>+'&lt;Entity 1&gt;'!G83+'&lt;Entity 2&gt;'!G83+'&lt;Entity 3&gt;'!G83</f>
        <v>2700000</v>
      </c>
      <c r="H83" s="24">
        <f>+'&lt;Entity 1&gt;'!H83+'&lt;Entity 2&gt;'!H83+'&lt;Entity 3&gt;'!H83</f>
        <v>2700000</v>
      </c>
      <c r="I83" s="24">
        <f>+'&lt;Entity 1&gt;'!I83+'&lt;Entity 2&gt;'!I83+'&lt;Entity 3&gt;'!I83</f>
        <v>2700000</v>
      </c>
      <c r="J83" s="24">
        <f>+'&lt;Entity 1&gt;'!J83+'&lt;Entity 2&gt;'!J83+'&lt;Entity 3&gt;'!J83</f>
        <v>2700000</v>
      </c>
      <c r="K83" s="24">
        <f>+'&lt;Entity 1&gt;'!K83+'&lt;Entity 2&gt;'!K83+'&lt;Entity 3&gt;'!K83</f>
        <v>2700000</v>
      </c>
      <c r="L83" s="24">
        <f>+'&lt;Entity 1&gt;'!L83+'&lt;Entity 2&gt;'!L83+'&lt;Entity 3&gt;'!L83</f>
        <v>2700000</v>
      </c>
      <c r="M83" s="24">
        <f>+'&lt;Entity 1&gt;'!M83+'&lt;Entity 2&gt;'!M83+'&lt;Entity 3&gt;'!M83</f>
        <v>2700000</v>
      </c>
      <c r="N83" s="24">
        <f>+'&lt;Entity 1&gt;'!N83+'&lt;Entity 2&gt;'!N83+'&lt;Entity 3&gt;'!N83</f>
        <v>2700000</v>
      </c>
      <c r="O83" s="25">
        <f>SUM(C83:N83)</f>
        <v>32400000</v>
      </c>
    </row>
    <row r="84" spans="2:15" x14ac:dyDescent="0.2">
      <c r="B84" s="14" t="s">
        <v>40</v>
      </c>
      <c r="C84" s="31">
        <f>+'&lt;Entity 1&gt;'!C84+'&lt;Entity 2&gt;'!C84+'&lt;Entity 3&gt;'!C84</f>
        <v>0</v>
      </c>
      <c r="D84" s="32">
        <f>+'&lt;Entity 1&gt;'!D84+'&lt;Entity 2&gt;'!D84+'&lt;Entity 3&gt;'!D84</f>
        <v>0</v>
      </c>
      <c r="E84" s="32">
        <f>+'&lt;Entity 1&gt;'!E84+'&lt;Entity 2&gt;'!E84+'&lt;Entity 3&gt;'!E84</f>
        <v>0</v>
      </c>
      <c r="F84" s="32">
        <f>+'&lt;Entity 1&gt;'!F84+'&lt;Entity 2&gt;'!F84+'&lt;Entity 3&gt;'!F84</f>
        <v>0</v>
      </c>
      <c r="G84" s="32">
        <f>+'&lt;Entity 1&gt;'!G84+'&lt;Entity 2&gt;'!G84+'&lt;Entity 3&gt;'!G84</f>
        <v>0</v>
      </c>
      <c r="H84" s="32">
        <f>+'&lt;Entity 1&gt;'!H84+'&lt;Entity 2&gt;'!H84+'&lt;Entity 3&gt;'!H84</f>
        <v>0</v>
      </c>
      <c r="I84" s="32">
        <f>+'&lt;Entity 1&gt;'!I84+'&lt;Entity 2&gt;'!I84+'&lt;Entity 3&gt;'!I84</f>
        <v>0</v>
      </c>
      <c r="J84" s="32">
        <f>+'&lt;Entity 1&gt;'!J84+'&lt;Entity 2&gt;'!J84+'&lt;Entity 3&gt;'!J84</f>
        <v>0</v>
      </c>
      <c r="K84" s="32">
        <f>+'&lt;Entity 1&gt;'!K84+'&lt;Entity 2&gt;'!K84+'&lt;Entity 3&gt;'!K84</f>
        <v>0</v>
      </c>
      <c r="L84" s="32">
        <f>+'&lt;Entity 1&gt;'!L84+'&lt;Entity 2&gt;'!L84+'&lt;Entity 3&gt;'!L84</f>
        <v>0</v>
      </c>
      <c r="M84" s="32">
        <f>+'&lt;Entity 1&gt;'!M84+'&lt;Entity 2&gt;'!M84+'&lt;Entity 3&gt;'!M84</f>
        <v>0</v>
      </c>
      <c r="N84" s="32">
        <f>+'&lt;Entity 1&gt;'!N84+'&lt;Entity 2&gt;'!N84+'&lt;Entity 3&gt;'!N84</f>
        <v>0</v>
      </c>
      <c r="O84" s="33">
        <f t="shared" ref="O84:O89" si="16">SUM(C84:N84)</f>
        <v>0</v>
      </c>
    </row>
    <row r="85" spans="2:15" x14ac:dyDescent="0.2">
      <c r="B85" s="14" t="s">
        <v>49</v>
      </c>
      <c r="C85" s="31">
        <f>+'&lt;Entity 1&gt;'!C85+'&lt;Entity 2&gt;'!C85+'&lt;Entity 3&gt;'!C85</f>
        <v>0</v>
      </c>
      <c r="D85" s="32">
        <f>+'&lt;Entity 1&gt;'!D85+'&lt;Entity 2&gt;'!D85+'&lt;Entity 3&gt;'!D85</f>
        <v>0</v>
      </c>
      <c r="E85" s="32">
        <f>+'&lt;Entity 1&gt;'!E85+'&lt;Entity 2&gt;'!E85+'&lt;Entity 3&gt;'!E85</f>
        <v>0</v>
      </c>
      <c r="F85" s="32">
        <f>+'&lt;Entity 1&gt;'!F85+'&lt;Entity 2&gt;'!F85+'&lt;Entity 3&gt;'!F85</f>
        <v>0</v>
      </c>
      <c r="G85" s="32">
        <f>+'&lt;Entity 1&gt;'!G85+'&lt;Entity 2&gt;'!G85+'&lt;Entity 3&gt;'!G85</f>
        <v>0</v>
      </c>
      <c r="H85" s="32">
        <f>+'&lt;Entity 1&gt;'!H85+'&lt;Entity 2&gt;'!H85+'&lt;Entity 3&gt;'!H85</f>
        <v>0</v>
      </c>
      <c r="I85" s="32">
        <f>+'&lt;Entity 1&gt;'!I85+'&lt;Entity 2&gt;'!I85+'&lt;Entity 3&gt;'!I85</f>
        <v>0</v>
      </c>
      <c r="J85" s="32">
        <f>+'&lt;Entity 1&gt;'!J85+'&lt;Entity 2&gt;'!J85+'&lt;Entity 3&gt;'!J85</f>
        <v>0</v>
      </c>
      <c r="K85" s="32">
        <f>+'&lt;Entity 1&gt;'!K85+'&lt;Entity 2&gt;'!K85+'&lt;Entity 3&gt;'!K85</f>
        <v>0</v>
      </c>
      <c r="L85" s="32">
        <f>+'&lt;Entity 1&gt;'!L85+'&lt;Entity 2&gt;'!L85+'&lt;Entity 3&gt;'!L85</f>
        <v>0</v>
      </c>
      <c r="M85" s="32">
        <f>+'&lt;Entity 1&gt;'!M85+'&lt;Entity 2&gt;'!M85+'&lt;Entity 3&gt;'!M85</f>
        <v>0</v>
      </c>
      <c r="N85" s="32">
        <f>+'&lt;Entity 1&gt;'!N85+'&lt;Entity 2&gt;'!N85+'&lt;Entity 3&gt;'!N85</f>
        <v>0</v>
      </c>
      <c r="O85" s="33">
        <f t="shared" si="16"/>
        <v>0</v>
      </c>
    </row>
    <row r="86" spans="2:15" x14ac:dyDescent="0.2">
      <c r="B86" s="14" t="s">
        <v>41</v>
      </c>
      <c r="C86" s="31">
        <f>+'&lt;Entity 1&gt;'!C86+'&lt;Entity 2&gt;'!C86+'&lt;Entity 3&gt;'!C86</f>
        <v>0</v>
      </c>
      <c r="D86" s="32">
        <f>+'&lt;Entity 1&gt;'!D86+'&lt;Entity 2&gt;'!D86+'&lt;Entity 3&gt;'!D86</f>
        <v>0</v>
      </c>
      <c r="E86" s="32">
        <f>+'&lt;Entity 1&gt;'!E86+'&lt;Entity 2&gt;'!E86+'&lt;Entity 3&gt;'!E86</f>
        <v>0</v>
      </c>
      <c r="F86" s="32">
        <f>+'&lt;Entity 1&gt;'!F86+'&lt;Entity 2&gt;'!F86+'&lt;Entity 3&gt;'!F86</f>
        <v>0</v>
      </c>
      <c r="G86" s="32">
        <f>+'&lt;Entity 1&gt;'!G86+'&lt;Entity 2&gt;'!G86+'&lt;Entity 3&gt;'!G86</f>
        <v>0</v>
      </c>
      <c r="H86" s="32">
        <f>+'&lt;Entity 1&gt;'!H86+'&lt;Entity 2&gt;'!H86+'&lt;Entity 3&gt;'!H86</f>
        <v>0</v>
      </c>
      <c r="I86" s="32">
        <f>+'&lt;Entity 1&gt;'!I86+'&lt;Entity 2&gt;'!I86+'&lt;Entity 3&gt;'!I86</f>
        <v>0</v>
      </c>
      <c r="J86" s="32">
        <f>+'&lt;Entity 1&gt;'!J86+'&lt;Entity 2&gt;'!J86+'&lt;Entity 3&gt;'!J86</f>
        <v>0</v>
      </c>
      <c r="K86" s="32">
        <f>+'&lt;Entity 1&gt;'!K86+'&lt;Entity 2&gt;'!K86+'&lt;Entity 3&gt;'!K86</f>
        <v>0</v>
      </c>
      <c r="L86" s="32">
        <f>+'&lt;Entity 1&gt;'!L86+'&lt;Entity 2&gt;'!L86+'&lt;Entity 3&gt;'!L86</f>
        <v>0</v>
      </c>
      <c r="M86" s="32">
        <f>+'&lt;Entity 1&gt;'!M86+'&lt;Entity 2&gt;'!M86+'&lt;Entity 3&gt;'!M86</f>
        <v>0</v>
      </c>
      <c r="N86" s="32">
        <f>+'&lt;Entity 1&gt;'!N86+'&lt;Entity 2&gt;'!N86+'&lt;Entity 3&gt;'!N86</f>
        <v>0</v>
      </c>
      <c r="O86" s="33">
        <f t="shared" si="16"/>
        <v>0</v>
      </c>
    </row>
    <row r="87" spans="2:15" x14ac:dyDescent="0.2">
      <c r="B87" s="14" t="s">
        <v>59</v>
      </c>
      <c r="C87" s="31">
        <f>+'&lt;Entity 1&gt;'!C87+'&lt;Entity 2&gt;'!C87+'&lt;Entity 3&gt;'!C87</f>
        <v>0</v>
      </c>
      <c r="D87" s="32">
        <f>+'&lt;Entity 1&gt;'!D87+'&lt;Entity 2&gt;'!D87+'&lt;Entity 3&gt;'!D87</f>
        <v>0</v>
      </c>
      <c r="E87" s="32">
        <f>+'&lt;Entity 1&gt;'!E87+'&lt;Entity 2&gt;'!E87+'&lt;Entity 3&gt;'!E87</f>
        <v>0</v>
      </c>
      <c r="F87" s="32">
        <f>+'&lt;Entity 1&gt;'!F87+'&lt;Entity 2&gt;'!F87+'&lt;Entity 3&gt;'!F87</f>
        <v>0</v>
      </c>
      <c r="G87" s="32">
        <f>+'&lt;Entity 1&gt;'!G87+'&lt;Entity 2&gt;'!G87+'&lt;Entity 3&gt;'!G87</f>
        <v>0</v>
      </c>
      <c r="H87" s="32">
        <f>+'&lt;Entity 1&gt;'!H87+'&lt;Entity 2&gt;'!H87+'&lt;Entity 3&gt;'!H87</f>
        <v>0</v>
      </c>
      <c r="I87" s="32">
        <f>+'&lt;Entity 1&gt;'!I87+'&lt;Entity 2&gt;'!I87+'&lt;Entity 3&gt;'!I87</f>
        <v>0</v>
      </c>
      <c r="J87" s="32">
        <f>+'&lt;Entity 1&gt;'!J87+'&lt;Entity 2&gt;'!J87+'&lt;Entity 3&gt;'!J87</f>
        <v>0</v>
      </c>
      <c r="K87" s="32">
        <f>+'&lt;Entity 1&gt;'!K87+'&lt;Entity 2&gt;'!K87+'&lt;Entity 3&gt;'!K87</f>
        <v>0</v>
      </c>
      <c r="L87" s="32">
        <f>+'&lt;Entity 1&gt;'!L87+'&lt;Entity 2&gt;'!L87+'&lt;Entity 3&gt;'!L87</f>
        <v>0</v>
      </c>
      <c r="M87" s="32">
        <f>+'&lt;Entity 1&gt;'!M87+'&lt;Entity 2&gt;'!M87+'&lt;Entity 3&gt;'!M87</f>
        <v>0</v>
      </c>
      <c r="N87" s="32">
        <f>+'&lt;Entity 1&gt;'!N87+'&lt;Entity 2&gt;'!N87+'&lt;Entity 3&gt;'!N87</f>
        <v>0</v>
      </c>
      <c r="O87" s="33">
        <f t="shared" si="16"/>
        <v>0</v>
      </c>
    </row>
    <row r="88" spans="2:15" x14ac:dyDescent="0.2">
      <c r="B88" s="14" t="s">
        <v>12</v>
      </c>
      <c r="C88" s="31">
        <f>+'&lt;Entity 1&gt;'!C88+'&lt;Entity 2&gt;'!C88+'&lt;Entity 3&gt;'!C88</f>
        <v>0</v>
      </c>
      <c r="D88" s="32">
        <f>+'&lt;Entity 1&gt;'!D88+'&lt;Entity 2&gt;'!D88+'&lt;Entity 3&gt;'!D88</f>
        <v>0</v>
      </c>
      <c r="E88" s="32">
        <f>+'&lt;Entity 1&gt;'!E88+'&lt;Entity 2&gt;'!E88+'&lt;Entity 3&gt;'!E88</f>
        <v>0</v>
      </c>
      <c r="F88" s="32">
        <f>+'&lt;Entity 1&gt;'!F88+'&lt;Entity 2&gt;'!F88+'&lt;Entity 3&gt;'!F88</f>
        <v>0</v>
      </c>
      <c r="G88" s="32">
        <f>+'&lt;Entity 1&gt;'!G88+'&lt;Entity 2&gt;'!G88+'&lt;Entity 3&gt;'!G88</f>
        <v>0</v>
      </c>
      <c r="H88" s="32">
        <f>+'&lt;Entity 1&gt;'!H88+'&lt;Entity 2&gt;'!H88+'&lt;Entity 3&gt;'!H88</f>
        <v>0</v>
      </c>
      <c r="I88" s="32">
        <f>+'&lt;Entity 1&gt;'!I88+'&lt;Entity 2&gt;'!I88+'&lt;Entity 3&gt;'!I88</f>
        <v>0</v>
      </c>
      <c r="J88" s="32">
        <f>+'&lt;Entity 1&gt;'!J88+'&lt;Entity 2&gt;'!J88+'&lt;Entity 3&gt;'!J88</f>
        <v>0</v>
      </c>
      <c r="K88" s="32">
        <f>+'&lt;Entity 1&gt;'!K88+'&lt;Entity 2&gt;'!K88+'&lt;Entity 3&gt;'!K88</f>
        <v>0</v>
      </c>
      <c r="L88" s="32">
        <f>+'&lt;Entity 1&gt;'!L88+'&lt;Entity 2&gt;'!L88+'&lt;Entity 3&gt;'!L88</f>
        <v>0</v>
      </c>
      <c r="M88" s="32">
        <f>+'&lt;Entity 1&gt;'!M88+'&lt;Entity 2&gt;'!M88+'&lt;Entity 3&gt;'!M88</f>
        <v>0</v>
      </c>
      <c r="N88" s="32">
        <f>+'&lt;Entity 1&gt;'!N88+'&lt;Entity 2&gt;'!N88+'&lt;Entity 3&gt;'!N88</f>
        <v>0</v>
      </c>
      <c r="O88" s="33">
        <f t="shared" si="16"/>
        <v>0</v>
      </c>
    </row>
    <row r="89" spans="2:15" x14ac:dyDescent="0.2">
      <c r="B89" s="14" t="s">
        <v>69</v>
      </c>
      <c r="C89" s="26">
        <f>+'&lt;Entity 1&gt;'!C89+'&lt;Entity 2&gt;'!C89+'&lt;Entity 3&gt;'!C89</f>
        <v>0</v>
      </c>
      <c r="D89" s="27">
        <f>+'&lt;Entity 1&gt;'!D89+'&lt;Entity 2&gt;'!D89+'&lt;Entity 3&gt;'!D89</f>
        <v>0</v>
      </c>
      <c r="E89" s="27">
        <f>+'&lt;Entity 1&gt;'!E89+'&lt;Entity 2&gt;'!E89+'&lt;Entity 3&gt;'!E89</f>
        <v>0</v>
      </c>
      <c r="F89" s="27">
        <f>+'&lt;Entity 1&gt;'!F89+'&lt;Entity 2&gt;'!F89+'&lt;Entity 3&gt;'!F89</f>
        <v>0</v>
      </c>
      <c r="G89" s="27">
        <f>+'&lt;Entity 1&gt;'!G89+'&lt;Entity 2&gt;'!G89+'&lt;Entity 3&gt;'!G89</f>
        <v>0</v>
      </c>
      <c r="H89" s="27">
        <f>+'&lt;Entity 1&gt;'!H89+'&lt;Entity 2&gt;'!H89+'&lt;Entity 3&gt;'!H89</f>
        <v>0</v>
      </c>
      <c r="I89" s="27">
        <f>+'&lt;Entity 1&gt;'!I89+'&lt;Entity 2&gt;'!I89+'&lt;Entity 3&gt;'!I89</f>
        <v>0</v>
      </c>
      <c r="J89" s="27">
        <f>+'&lt;Entity 1&gt;'!J89+'&lt;Entity 2&gt;'!J89+'&lt;Entity 3&gt;'!J89</f>
        <v>0</v>
      </c>
      <c r="K89" s="27">
        <f>+'&lt;Entity 1&gt;'!K89+'&lt;Entity 2&gt;'!K89+'&lt;Entity 3&gt;'!K89</f>
        <v>0</v>
      </c>
      <c r="L89" s="27">
        <f>+'&lt;Entity 1&gt;'!L89+'&lt;Entity 2&gt;'!L89+'&lt;Entity 3&gt;'!L89</f>
        <v>0</v>
      </c>
      <c r="M89" s="27">
        <f>+'&lt;Entity 1&gt;'!M89+'&lt;Entity 2&gt;'!M89+'&lt;Entity 3&gt;'!M89</f>
        <v>0</v>
      </c>
      <c r="N89" s="27">
        <f>+'&lt;Entity 1&gt;'!N89+'&lt;Entity 2&gt;'!N89+'&lt;Entity 3&gt;'!N89</f>
        <v>0</v>
      </c>
      <c r="O89" s="28">
        <f t="shared" si="16"/>
        <v>0</v>
      </c>
    </row>
    <row r="90" spans="2:15" x14ac:dyDescent="0.2">
      <c r="B90" s="2" t="s">
        <v>19</v>
      </c>
      <c r="C90" s="23">
        <f t="shared" ref="C90:O90" si="17">SUM(C83:C89)</f>
        <v>2700000</v>
      </c>
      <c r="D90" s="24">
        <f t="shared" si="17"/>
        <v>2700000</v>
      </c>
      <c r="E90" s="24">
        <f t="shared" si="17"/>
        <v>2700000</v>
      </c>
      <c r="F90" s="24">
        <f t="shared" si="17"/>
        <v>2700000</v>
      </c>
      <c r="G90" s="24">
        <f t="shared" si="17"/>
        <v>2700000</v>
      </c>
      <c r="H90" s="24">
        <f t="shared" si="17"/>
        <v>2700000</v>
      </c>
      <c r="I90" s="24">
        <f t="shared" si="17"/>
        <v>2700000</v>
      </c>
      <c r="J90" s="24">
        <f t="shared" si="17"/>
        <v>2700000</v>
      </c>
      <c r="K90" s="24">
        <f t="shared" si="17"/>
        <v>2700000</v>
      </c>
      <c r="L90" s="24">
        <f t="shared" si="17"/>
        <v>2700000</v>
      </c>
      <c r="M90" s="24">
        <f t="shared" si="17"/>
        <v>2700000</v>
      </c>
      <c r="N90" s="24">
        <f t="shared" si="17"/>
        <v>2700000</v>
      </c>
      <c r="O90" s="25">
        <f t="shared" si="17"/>
        <v>32400000</v>
      </c>
    </row>
    <row r="91" spans="2:15" x14ac:dyDescent="0.2">
      <c r="B91" s="7"/>
      <c r="C91" s="34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</row>
    <row r="92" spans="2:15" x14ac:dyDescent="0.2">
      <c r="B92" s="119" t="s">
        <v>20</v>
      </c>
      <c r="C92" s="125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5"/>
    </row>
    <row r="93" spans="2:15" x14ac:dyDescent="0.2">
      <c r="B93" s="16" t="s">
        <v>70</v>
      </c>
      <c r="C93" s="23">
        <f>+'&lt;Entity 1&gt;'!C93+'&lt;Entity 2&gt;'!C93+'&lt;Entity 3&gt;'!C93</f>
        <v>0</v>
      </c>
      <c r="D93" s="24">
        <f>+'&lt;Entity 1&gt;'!D93+'&lt;Entity 2&gt;'!D93+'&lt;Entity 3&gt;'!D93</f>
        <v>0</v>
      </c>
      <c r="E93" s="24">
        <f>+'&lt;Entity 1&gt;'!E93+'&lt;Entity 2&gt;'!E93+'&lt;Entity 3&gt;'!E93</f>
        <v>0</v>
      </c>
      <c r="F93" s="24">
        <f>+'&lt;Entity 1&gt;'!F93+'&lt;Entity 2&gt;'!F93+'&lt;Entity 3&gt;'!F93</f>
        <v>0</v>
      </c>
      <c r="G93" s="24">
        <f>+'&lt;Entity 1&gt;'!G93+'&lt;Entity 2&gt;'!G93+'&lt;Entity 3&gt;'!G93</f>
        <v>0</v>
      </c>
      <c r="H93" s="24">
        <f>+'&lt;Entity 1&gt;'!H93+'&lt;Entity 2&gt;'!H93+'&lt;Entity 3&gt;'!H93</f>
        <v>0</v>
      </c>
      <c r="I93" s="24">
        <f>+'&lt;Entity 1&gt;'!I93+'&lt;Entity 2&gt;'!I93+'&lt;Entity 3&gt;'!I93</f>
        <v>0</v>
      </c>
      <c r="J93" s="24">
        <f>+'&lt;Entity 1&gt;'!J93+'&lt;Entity 2&gt;'!J93+'&lt;Entity 3&gt;'!J93</f>
        <v>0</v>
      </c>
      <c r="K93" s="24">
        <f>+'&lt;Entity 1&gt;'!K93+'&lt;Entity 2&gt;'!K93+'&lt;Entity 3&gt;'!K93</f>
        <v>0</v>
      </c>
      <c r="L93" s="24">
        <f>+'&lt;Entity 1&gt;'!L93+'&lt;Entity 2&gt;'!L93+'&lt;Entity 3&gt;'!L93</f>
        <v>0</v>
      </c>
      <c r="M93" s="24">
        <f>+'&lt;Entity 1&gt;'!M93+'&lt;Entity 2&gt;'!M93+'&lt;Entity 3&gt;'!M93</f>
        <v>0</v>
      </c>
      <c r="N93" s="24">
        <f>+'&lt;Entity 1&gt;'!N93+'&lt;Entity 2&gt;'!N93+'&lt;Entity 3&gt;'!N93</f>
        <v>0</v>
      </c>
      <c r="O93" s="25">
        <f>SUM(C93:N93)</f>
        <v>0</v>
      </c>
    </row>
    <row r="94" spans="2:15" x14ac:dyDescent="0.2">
      <c r="B94" s="16" t="s">
        <v>71</v>
      </c>
      <c r="C94" s="31">
        <f>+'&lt;Entity 1&gt;'!C94+'&lt;Entity 2&gt;'!C94+'&lt;Entity 3&gt;'!C94</f>
        <v>0</v>
      </c>
      <c r="D94" s="32">
        <f>+'&lt;Entity 1&gt;'!D94+'&lt;Entity 2&gt;'!D94+'&lt;Entity 3&gt;'!D94</f>
        <v>0</v>
      </c>
      <c r="E94" s="32">
        <f>+'&lt;Entity 1&gt;'!E94+'&lt;Entity 2&gt;'!E94+'&lt;Entity 3&gt;'!E94</f>
        <v>0</v>
      </c>
      <c r="F94" s="32">
        <f>+'&lt;Entity 1&gt;'!F94+'&lt;Entity 2&gt;'!F94+'&lt;Entity 3&gt;'!F94</f>
        <v>0</v>
      </c>
      <c r="G94" s="32">
        <f>+'&lt;Entity 1&gt;'!G94+'&lt;Entity 2&gt;'!G94+'&lt;Entity 3&gt;'!G94</f>
        <v>0</v>
      </c>
      <c r="H94" s="32">
        <f>+'&lt;Entity 1&gt;'!H94+'&lt;Entity 2&gt;'!H94+'&lt;Entity 3&gt;'!H94</f>
        <v>0</v>
      </c>
      <c r="I94" s="32">
        <f>+'&lt;Entity 1&gt;'!I94+'&lt;Entity 2&gt;'!I94+'&lt;Entity 3&gt;'!I94</f>
        <v>0</v>
      </c>
      <c r="J94" s="32">
        <f>+'&lt;Entity 1&gt;'!J94+'&lt;Entity 2&gt;'!J94+'&lt;Entity 3&gt;'!J94</f>
        <v>0</v>
      </c>
      <c r="K94" s="32">
        <f>+'&lt;Entity 1&gt;'!K94+'&lt;Entity 2&gt;'!K94+'&lt;Entity 3&gt;'!K94</f>
        <v>0</v>
      </c>
      <c r="L94" s="32">
        <f>+'&lt;Entity 1&gt;'!L94+'&lt;Entity 2&gt;'!L94+'&lt;Entity 3&gt;'!L94</f>
        <v>0</v>
      </c>
      <c r="M94" s="32">
        <f>+'&lt;Entity 1&gt;'!M94+'&lt;Entity 2&gt;'!M94+'&lt;Entity 3&gt;'!M94</f>
        <v>0</v>
      </c>
      <c r="N94" s="32">
        <f>+'&lt;Entity 1&gt;'!N94+'&lt;Entity 2&gt;'!N94+'&lt;Entity 3&gt;'!N94</f>
        <v>0</v>
      </c>
      <c r="O94" s="33">
        <f>SUM(C94:N94)</f>
        <v>0</v>
      </c>
    </row>
    <row r="95" spans="2:15" x14ac:dyDescent="0.2">
      <c r="B95" s="16" t="s">
        <v>72</v>
      </c>
      <c r="C95" s="31">
        <f>+'&lt;Entity 1&gt;'!C95+'&lt;Entity 2&gt;'!C95+'&lt;Entity 3&gt;'!C95</f>
        <v>0</v>
      </c>
      <c r="D95" s="32">
        <f>+'&lt;Entity 1&gt;'!D95+'&lt;Entity 2&gt;'!D95+'&lt;Entity 3&gt;'!D95</f>
        <v>0</v>
      </c>
      <c r="E95" s="32">
        <f>+'&lt;Entity 1&gt;'!E95+'&lt;Entity 2&gt;'!E95+'&lt;Entity 3&gt;'!E95</f>
        <v>0</v>
      </c>
      <c r="F95" s="32">
        <f>+'&lt;Entity 1&gt;'!F95+'&lt;Entity 2&gt;'!F95+'&lt;Entity 3&gt;'!F95</f>
        <v>0</v>
      </c>
      <c r="G95" s="32">
        <f>+'&lt;Entity 1&gt;'!G95+'&lt;Entity 2&gt;'!G95+'&lt;Entity 3&gt;'!G95</f>
        <v>0</v>
      </c>
      <c r="H95" s="32">
        <f>+'&lt;Entity 1&gt;'!H95+'&lt;Entity 2&gt;'!H95+'&lt;Entity 3&gt;'!H95</f>
        <v>0</v>
      </c>
      <c r="I95" s="32">
        <f>+'&lt;Entity 1&gt;'!I95+'&lt;Entity 2&gt;'!I95+'&lt;Entity 3&gt;'!I95</f>
        <v>0</v>
      </c>
      <c r="J95" s="32">
        <f>+'&lt;Entity 1&gt;'!J95+'&lt;Entity 2&gt;'!J95+'&lt;Entity 3&gt;'!J95</f>
        <v>0</v>
      </c>
      <c r="K95" s="32">
        <f>+'&lt;Entity 1&gt;'!K95+'&lt;Entity 2&gt;'!K95+'&lt;Entity 3&gt;'!K95</f>
        <v>0</v>
      </c>
      <c r="L95" s="32">
        <f>+'&lt;Entity 1&gt;'!L95+'&lt;Entity 2&gt;'!L95+'&lt;Entity 3&gt;'!L95</f>
        <v>0</v>
      </c>
      <c r="M95" s="32">
        <f>+'&lt;Entity 1&gt;'!M95+'&lt;Entity 2&gt;'!M95+'&lt;Entity 3&gt;'!M95</f>
        <v>0</v>
      </c>
      <c r="N95" s="32">
        <f>+'&lt;Entity 1&gt;'!N95+'&lt;Entity 2&gt;'!N95+'&lt;Entity 3&gt;'!N95</f>
        <v>0</v>
      </c>
      <c r="O95" s="33">
        <f>SUM(C95:N95)</f>
        <v>0</v>
      </c>
    </row>
    <row r="96" spans="2:15" x14ac:dyDescent="0.2">
      <c r="B96" s="16" t="s">
        <v>73</v>
      </c>
      <c r="C96" s="26">
        <f>+'&lt;Entity 1&gt;'!C96+'&lt;Entity 2&gt;'!C96+'&lt;Entity 3&gt;'!C96</f>
        <v>0</v>
      </c>
      <c r="D96" s="27">
        <f>+'&lt;Entity 1&gt;'!D96+'&lt;Entity 2&gt;'!D96+'&lt;Entity 3&gt;'!D96</f>
        <v>0</v>
      </c>
      <c r="E96" s="27">
        <f>+'&lt;Entity 1&gt;'!E96+'&lt;Entity 2&gt;'!E96+'&lt;Entity 3&gt;'!E96</f>
        <v>0</v>
      </c>
      <c r="F96" s="27">
        <f>+'&lt;Entity 1&gt;'!F96+'&lt;Entity 2&gt;'!F96+'&lt;Entity 3&gt;'!F96</f>
        <v>0</v>
      </c>
      <c r="G96" s="27">
        <f>+'&lt;Entity 1&gt;'!G96+'&lt;Entity 2&gt;'!G96+'&lt;Entity 3&gt;'!G96</f>
        <v>0</v>
      </c>
      <c r="H96" s="27">
        <f>+'&lt;Entity 1&gt;'!H96+'&lt;Entity 2&gt;'!H96+'&lt;Entity 3&gt;'!H96</f>
        <v>0</v>
      </c>
      <c r="I96" s="27">
        <f>+'&lt;Entity 1&gt;'!I96+'&lt;Entity 2&gt;'!I96+'&lt;Entity 3&gt;'!I96</f>
        <v>0</v>
      </c>
      <c r="J96" s="27">
        <f>+'&lt;Entity 1&gt;'!J96+'&lt;Entity 2&gt;'!J96+'&lt;Entity 3&gt;'!J96</f>
        <v>0</v>
      </c>
      <c r="K96" s="27">
        <f>+'&lt;Entity 1&gt;'!K96+'&lt;Entity 2&gt;'!K96+'&lt;Entity 3&gt;'!K96</f>
        <v>0</v>
      </c>
      <c r="L96" s="27">
        <f>+'&lt;Entity 1&gt;'!L96+'&lt;Entity 2&gt;'!L96+'&lt;Entity 3&gt;'!L96</f>
        <v>0</v>
      </c>
      <c r="M96" s="27">
        <f>+'&lt;Entity 1&gt;'!M96+'&lt;Entity 2&gt;'!M96+'&lt;Entity 3&gt;'!M96</f>
        <v>0</v>
      </c>
      <c r="N96" s="27">
        <f>+'&lt;Entity 1&gt;'!N96+'&lt;Entity 2&gt;'!N96+'&lt;Entity 3&gt;'!N96</f>
        <v>0</v>
      </c>
      <c r="O96" s="28">
        <f>SUM(C96:N96)</f>
        <v>0</v>
      </c>
    </row>
    <row r="97" spans="2:15" x14ac:dyDescent="0.2">
      <c r="B97" s="2" t="s">
        <v>21</v>
      </c>
      <c r="C97" s="23">
        <f t="shared" ref="C97:O97" si="18">SUM(C93:C96)</f>
        <v>0</v>
      </c>
      <c r="D97" s="24">
        <f t="shared" si="18"/>
        <v>0</v>
      </c>
      <c r="E97" s="24">
        <f t="shared" si="18"/>
        <v>0</v>
      </c>
      <c r="F97" s="24">
        <f t="shared" si="18"/>
        <v>0</v>
      </c>
      <c r="G97" s="24">
        <f t="shared" si="18"/>
        <v>0</v>
      </c>
      <c r="H97" s="24">
        <f t="shared" si="18"/>
        <v>0</v>
      </c>
      <c r="I97" s="24">
        <f t="shared" si="18"/>
        <v>0</v>
      </c>
      <c r="J97" s="24">
        <f t="shared" si="18"/>
        <v>0</v>
      </c>
      <c r="K97" s="24">
        <f t="shared" si="18"/>
        <v>0</v>
      </c>
      <c r="L97" s="24">
        <f t="shared" si="18"/>
        <v>0</v>
      </c>
      <c r="M97" s="24">
        <f t="shared" si="18"/>
        <v>0</v>
      </c>
      <c r="N97" s="24">
        <f t="shared" si="18"/>
        <v>0</v>
      </c>
      <c r="O97" s="25">
        <f t="shared" si="18"/>
        <v>0</v>
      </c>
    </row>
    <row r="98" spans="2:15" x14ac:dyDescent="0.2">
      <c r="B98" s="7"/>
      <c r="C98" s="3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</row>
    <row r="99" spans="2:15" x14ac:dyDescent="0.2">
      <c r="B99" s="119" t="s">
        <v>22</v>
      </c>
      <c r="C99" s="125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5"/>
    </row>
    <row r="100" spans="2:15" x14ac:dyDescent="0.2">
      <c r="B100" s="14" t="s">
        <v>90</v>
      </c>
      <c r="C100" s="23">
        <f>+'&lt;Entity 1&gt;'!C100+'&lt;Entity 2&gt;'!C100+'&lt;Entity 3&gt;'!C100</f>
        <v>0</v>
      </c>
      <c r="D100" s="24">
        <f>+'&lt;Entity 1&gt;'!D100+'&lt;Entity 2&gt;'!D100+'&lt;Entity 3&gt;'!D100</f>
        <v>0</v>
      </c>
      <c r="E100" s="24">
        <f>+'&lt;Entity 1&gt;'!E100+'&lt;Entity 2&gt;'!E100+'&lt;Entity 3&gt;'!E100</f>
        <v>0</v>
      </c>
      <c r="F100" s="24">
        <f>+'&lt;Entity 1&gt;'!F100+'&lt;Entity 2&gt;'!F100+'&lt;Entity 3&gt;'!F100</f>
        <v>0</v>
      </c>
      <c r="G100" s="24">
        <f>+'&lt;Entity 1&gt;'!G100+'&lt;Entity 2&gt;'!G100+'&lt;Entity 3&gt;'!G100</f>
        <v>0</v>
      </c>
      <c r="H100" s="24">
        <f>+'&lt;Entity 1&gt;'!H100+'&lt;Entity 2&gt;'!H100+'&lt;Entity 3&gt;'!H100</f>
        <v>0</v>
      </c>
      <c r="I100" s="24">
        <f>+'&lt;Entity 1&gt;'!I100+'&lt;Entity 2&gt;'!I100+'&lt;Entity 3&gt;'!I100</f>
        <v>0</v>
      </c>
      <c r="J100" s="24">
        <f>+'&lt;Entity 1&gt;'!J100+'&lt;Entity 2&gt;'!J100+'&lt;Entity 3&gt;'!J100</f>
        <v>0</v>
      </c>
      <c r="K100" s="24">
        <f>+'&lt;Entity 1&gt;'!K100+'&lt;Entity 2&gt;'!K100+'&lt;Entity 3&gt;'!K100</f>
        <v>0</v>
      </c>
      <c r="L100" s="24">
        <f>+'&lt;Entity 1&gt;'!L100+'&lt;Entity 2&gt;'!L100+'&lt;Entity 3&gt;'!L100</f>
        <v>0</v>
      </c>
      <c r="M100" s="24">
        <f>+'&lt;Entity 1&gt;'!M100+'&lt;Entity 2&gt;'!M100+'&lt;Entity 3&gt;'!M100</f>
        <v>0</v>
      </c>
      <c r="N100" s="24">
        <f>+'&lt;Entity 1&gt;'!N100+'&lt;Entity 2&gt;'!N100+'&lt;Entity 3&gt;'!N100</f>
        <v>0</v>
      </c>
      <c r="O100" s="25">
        <f t="shared" ref="O100:O105" si="19">SUM(C100:N100)</f>
        <v>0</v>
      </c>
    </row>
    <row r="101" spans="2:15" x14ac:dyDescent="0.2">
      <c r="B101" s="14" t="s">
        <v>74</v>
      </c>
      <c r="C101" s="31">
        <f>+'&lt;Entity 1&gt;'!C101+'&lt;Entity 2&gt;'!C101+'&lt;Entity 3&gt;'!C101</f>
        <v>0</v>
      </c>
      <c r="D101" s="32">
        <f>+'&lt;Entity 1&gt;'!D101+'&lt;Entity 2&gt;'!D101+'&lt;Entity 3&gt;'!D101</f>
        <v>0</v>
      </c>
      <c r="E101" s="32">
        <f>+'&lt;Entity 1&gt;'!E101+'&lt;Entity 2&gt;'!E101+'&lt;Entity 3&gt;'!E101</f>
        <v>0</v>
      </c>
      <c r="F101" s="32">
        <f>+'&lt;Entity 1&gt;'!F101+'&lt;Entity 2&gt;'!F101+'&lt;Entity 3&gt;'!F101</f>
        <v>0</v>
      </c>
      <c r="G101" s="32">
        <f>+'&lt;Entity 1&gt;'!G101+'&lt;Entity 2&gt;'!G101+'&lt;Entity 3&gt;'!G101</f>
        <v>0</v>
      </c>
      <c r="H101" s="32">
        <f>+'&lt;Entity 1&gt;'!H101+'&lt;Entity 2&gt;'!H101+'&lt;Entity 3&gt;'!H101</f>
        <v>0</v>
      </c>
      <c r="I101" s="32">
        <f>+'&lt;Entity 1&gt;'!I101+'&lt;Entity 2&gt;'!I101+'&lt;Entity 3&gt;'!I101</f>
        <v>0</v>
      </c>
      <c r="J101" s="32">
        <f>+'&lt;Entity 1&gt;'!J101+'&lt;Entity 2&gt;'!J101+'&lt;Entity 3&gt;'!J101</f>
        <v>0</v>
      </c>
      <c r="K101" s="32">
        <f>+'&lt;Entity 1&gt;'!K101+'&lt;Entity 2&gt;'!K101+'&lt;Entity 3&gt;'!K101</f>
        <v>0</v>
      </c>
      <c r="L101" s="32">
        <f>+'&lt;Entity 1&gt;'!L101+'&lt;Entity 2&gt;'!L101+'&lt;Entity 3&gt;'!L101</f>
        <v>0</v>
      </c>
      <c r="M101" s="32">
        <f>+'&lt;Entity 1&gt;'!M101+'&lt;Entity 2&gt;'!M101+'&lt;Entity 3&gt;'!M101</f>
        <v>0</v>
      </c>
      <c r="N101" s="32">
        <f>+'&lt;Entity 1&gt;'!N101+'&lt;Entity 2&gt;'!N101+'&lt;Entity 3&gt;'!N101</f>
        <v>0</v>
      </c>
      <c r="O101" s="33">
        <f t="shared" si="19"/>
        <v>0</v>
      </c>
    </row>
    <row r="102" spans="2:15" x14ac:dyDescent="0.2">
      <c r="B102" s="14" t="s">
        <v>64</v>
      </c>
      <c r="C102" s="31">
        <f>+'&lt;Entity 1&gt;'!C102+'&lt;Entity 2&gt;'!C102+'&lt;Entity 3&gt;'!C102</f>
        <v>0</v>
      </c>
      <c r="D102" s="32">
        <f>+'&lt;Entity 1&gt;'!D102+'&lt;Entity 2&gt;'!D102+'&lt;Entity 3&gt;'!D102</f>
        <v>0</v>
      </c>
      <c r="E102" s="32">
        <f>+'&lt;Entity 1&gt;'!E102+'&lt;Entity 2&gt;'!E102+'&lt;Entity 3&gt;'!E102</f>
        <v>0</v>
      </c>
      <c r="F102" s="32">
        <f>+'&lt;Entity 1&gt;'!F102+'&lt;Entity 2&gt;'!F102+'&lt;Entity 3&gt;'!F102</f>
        <v>0</v>
      </c>
      <c r="G102" s="32">
        <f>+'&lt;Entity 1&gt;'!G102+'&lt;Entity 2&gt;'!G102+'&lt;Entity 3&gt;'!G102</f>
        <v>0</v>
      </c>
      <c r="H102" s="32">
        <f>+'&lt;Entity 1&gt;'!H102+'&lt;Entity 2&gt;'!H102+'&lt;Entity 3&gt;'!H102</f>
        <v>0</v>
      </c>
      <c r="I102" s="32">
        <f>+'&lt;Entity 1&gt;'!I102+'&lt;Entity 2&gt;'!I102+'&lt;Entity 3&gt;'!I102</f>
        <v>0</v>
      </c>
      <c r="J102" s="32">
        <f>+'&lt;Entity 1&gt;'!J102+'&lt;Entity 2&gt;'!J102+'&lt;Entity 3&gt;'!J102</f>
        <v>0</v>
      </c>
      <c r="K102" s="32">
        <f>+'&lt;Entity 1&gt;'!K102+'&lt;Entity 2&gt;'!K102+'&lt;Entity 3&gt;'!K102</f>
        <v>0</v>
      </c>
      <c r="L102" s="32">
        <f>+'&lt;Entity 1&gt;'!L102+'&lt;Entity 2&gt;'!L102+'&lt;Entity 3&gt;'!L102</f>
        <v>0</v>
      </c>
      <c r="M102" s="32">
        <f>+'&lt;Entity 1&gt;'!M102+'&lt;Entity 2&gt;'!M102+'&lt;Entity 3&gt;'!M102</f>
        <v>0</v>
      </c>
      <c r="N102" s="32">
        <f>+'&lt;Entity 1&gt;'!N102+'&lt;Entity 2&gt;'!N102+'&lt;Entity 3&gt;'!N102</f>
        <v>0</v>
      </c>
      <c r="O102" s="33">
        <f t="shared" si="19"/>
        <v>0</v>
      </c>
    </row>
    <row r="103" spans="2:15" x14ac:dyDescent="0.2">
      <c r="B103" s="14" t="s">
        <v>75</v>
      </c>
      <c r="C103" s="31">
        <f>+'&lt;Entity 1&gt;'!C103+'&lt;Entity 2&gt;'!C103+'&lt;Entity 3&gt;'!C103</f>
        <v>0</v>
      </c>
      <c r="D103" s="32">
        <f>+'&lt;Entity 1&gt;'!D103+'&lt;Entity 2&gt;'!D103+'&lt;Entity 3&gt;'!D103</f>
        <v>0</v>
      </c>
      <c r="E103" s="32">
        <f>+'&lt;Entity 1&gt;'!E103+'&lt;Entity 2&gt;'!E103+'&lt;Entity 3&gt;'!E103</f>
        <v>0</v>
      </c>
      <c r="F103" s="32">
        <f>+'&lt;Entity 1&gt;'!F103+'&lt;Entity 2&gt;'!F103+'&lt;Entity 3&gt;'!F103</f>
        <v>0</v>
      </c>
      <c r="G103" s="32">
        <f>+'&lt;Entity 1&gt;'!G103+'&lt;Entity 2&gt;'!G103+'&lt;Entity 3&gt;'!G103</f>
        <v>0</v>
      </c>
      <c r="H103" s="32">
        <f>+'&lt;Entity 1&gt;'!H103+'&lt;Entity 2&gt;'!H103+'&lt;Entity 3&gt;'!H103</f>
        <v>0</v>
      </c>
      <c r="I103" s="32">
        <f>+'&lt;Entity 1&gt;'!I103+'&lt;Entity 2&gt;'!I103+'&lt;Entity 3&gt;'!I103</f>
        <v>0</v>
      </c>
      <c r="J103" s="32">
        <f>+'&lt;Entity 1&gt;'!J103+'&lt;Entity 2&gt;'!J103+'&lt;Entity 3&gt;'!J103</f>
        <v>0</v>
      </c>
      <c r="K103" s="32">
        <f>+'&lt;Entity 1&gt;'!K103+'&lt;Entity 2&gt;'!K103+'&lt;Entity 3&gt;'!K103</f>
        <v>0</v>
      </c>
      <c r="L103" s="32">
        <f>+'&lt;Entity 1&gt;'!L103+'&lt;Entity 2&gt;'!L103+'&lt;Entity 3&gt;'!L103</f>
        <v>0</v>
      </c>
      <c r="M103" s="32">
        <f>+'&lt;Entity 1&gt;'!M103+'&lt;Entity 2&gt;'!M103+'&lt;Entity 3&gt;'!M103</f>
        <v>0</v>
      </c>
      <c r="N103" s="32">
        <f>+'&lt;Entity 1&gt;'!N103+'&lt;Entity 2&gt;'!N103+'&lt;Entity 3&gt;'!N103</f>
        <v>0</v>
      </c>
      <c r="O103" s="33">
        <f t="shared" si="19"/>
        <v>0</v>
      </c>
    </row>
    <row r="104" spans="2:15" x14ac:dyDescent="0.2">
      <c r="B104" s="14" t="s">
        <v>63</v>
      </c>
      <c r="C104" s="31">
        <f>+'&lt;Entity 1&gt;'!C104+'&lt;Entity 2&gt;'!C104+'&lt;Entity 3&gt;'!C104</f>
        <v>0</v>
      </c>
      <c r="D104" s="32">
        <f>+'&lt;Entity 1&gt;'!D104+'&lt;Entity 2&gt;'!D104+'&lt;Entity 3&gt;'!D104</f>
        <v>0</v>
      </c>
      <c r="E104" s="32">
        <f>+'&lt;Entity 1&gt;'!E104+'&lt;Entity 2&gt;'!E104+'&lt;Entity 3&gt;'!E104</f>
        <v>0</v>
      </c>
      <c r="F104" s="32">
        <f>+'&lt;Entity 1&gt;'!F104+'&lt;Entity 2&gt;'!F104+'&lt;Entity 3&gt;'!F104</f>
        <v>0</v>
      </c>
      <c r="G104" s="32">
        <f>+'&lt;Entity 1&gt;'!G104+'&lt;Entity 2&gt;'!G104+'&lt;Entity 3&gt;'!G104</f>
        <v>0</v>
      </c>
      <c r="H104" s="32">
        <f>+'&lt;Entity 1&gt;'!H104+'&lt;Entity 2&gt;'!H104+'&lt;Entity 3&gt;'!H104</f>
        <v>0</v>
      </c>
      <c r="I104" s="32">
        <f>+'&lt;Entity 1&gt;'!I104+'&lt;Entity 2&gt;'!I104+'&lt;Entity 3&gt;'!I104</f>
        <v>0</v>
      </c>
      <c r="J104" s="32">
        <f>+'&lt;Entity 1&gt;'!J104+'&lt;Entity 2&gt;'!J104+'&lt;Entity 3&gt;'!J104</f>
        <v>0</v>
      </c>
      <c r="K104" s="32">
        <f>+'&lt;Entity 1&gt;'!K104+'&lt;Entity 2&gt;'!K104+'&lt;Entity 3&gt;'!K104</f>
        <v>0</v>
      </c>
      <c r="L104" s="32">
        <f>+'&lt;Entity 1&gt;'!L104+'&lt;Entity 2&gt;'!L104+'&lt;Entity 3&gt;'!L104</f>
        <v>0</v>
      </c>
      <c r="M104" s="32">
        <f>+'&lt;Entity 1&gt;'!M104+'&lt;Entity 2&gt;'!M104+'&lt;Entity 3&gt;'!M104</f>
        <v>0</v>
      </c>
      <c r="N104" s="32">
        <f>+'&lt;Entity 1&gt;'!N104+'&lt;Entity 2&gt;'!N104+'&lt;Entity 3&gt;'!N104</f>
        <v>0</v>
      </c>
      <c r="O104" s="33">
        <f t="shared" si="19"/>
        <v>0</v>
      </c>
    </row>
    <row r="105" spans="2:15" x14ac:dyDescent="0.2">
      <c r="B105" s="14" t="s">
        <v>76</v>
      </c>
      <c r="C105" s="26">
        <f>+'&lt;Entity 1&gt;'!C105+'&lt;Entity 2&gt;'!C105+'&lt;Entity 3&gt;'!C105</f>
        <v>0</v>
      </c>
      <c r="D105" s="27">
        <f>+'&lt;Entity 1&gt;'!D105+'&lt;Entity 2&gt;'!D105+'&lt;Entity 3&gt;'!D105</f>
        <v>0</v>
      </c>
      <c r="E105" s="27">
        <f>+'&lt;Entity 1&gt;'!E105+'&lt;Entity 2&gt;'!E105+'&lt;Entity 3&gt;'!E105</f>
        <v>0</v>
      </c>
      <c r="F105" s="27">
        <f>+'&lt;Entity 1&gt;'!F105+'&lt;Entity 2&gt;'!F105+'&lt;Entity 3&gt;'!F105</f>
        <v>0</v>
      </c>
      <c r="G105" s="27">
        <f>+'&lt;Entity 1&gt;'!G105+'&lt;Entity 2&gt;'!G105+'&lt;Entity 3&gt;'!G105</f>
        <v>0</v>
      </c>
      <c r="H105" s="27">
        <f>+'&lt;Entity 1&gt;'!H105+'&lt;Entity 2&gt;'!H105+'&lt;Entity 3&gt;'!H105</f>
        <v>0</v>
      </c>
      <c r="I105" s="27">
        <f>+'&lt;Entity 1&gt;'!I105+'&lt;Entity 2&gt;'!I105+'&lt;Entity 3&gt;'!I105</f>
        <v>0</v>
      </c>
      <c r="J105" s="27">
        <f>+'&lt;Entity 1&gt;'!J105+'&lt;Entity 2&gt;'!J105+'&lt;Entity 3&gt;'!J105</f>
        <v>0</v>
      </c>
      <c r="K105" s="27">
        <f>+'&lt;Entity 1&gt;'!K105+'&lt;Entity 2&gt;'!K105+'&lt;Entity 3&gt;'!K105</f>
        <v>0</v>
      </c>
      <c r="L105" s="27">
        <f>+'&lt;Entity 1&gt;'!L105+'&lt;Entity 2&gt;'!L105+'&lt;Entity 3&gt;'!L105</f>
        <v>0</v>
      </c>
      <c r="M105" s="27">
        <f>+'&lt;Entity 1&gt;'!M105+'&lt;Entity 2&gt;'!M105+'&lt;Entity 3&gt;'!M105</f>
        <v>0</v>
      </c>
      <c r="N105" s="27">
        <f>+'&lt;Entity 1&gt;'!N105+'&lt;Entity 2&gt;'!N105+'&lt;Entity 3&gt;'!N105</f>
        <v>0</v>
      </c>
      <c r="O105" s="28">
        <f t="shared" si="19"/>
        <v>0</v>
      </c>
    </row>
    <row r="106" spans="2:15" x14ac:dyDescent="0.2">
      <c r="B106" s="2" t="s">
        <v>23</v>
      </c>
      <c r="C106" s="23">
        <f t="shared" ref="C106:O106" si="20">SUM(C100:C105)</f>
        <v>0</v>
      </c>
      <c r="D106" s="24">
        <f t="shared" si="20"/>
        <v>0</v>
      </c>
      <c r="E106" s="24">
        <f t="shared" si="20"/>
        <v>0</v>
      </c>
      <c r="F106" s="24">
        <f t="shared" si="20"/>
        <v>0</v>
      </c>
      <c r="G106" s="24">
        <f t="shared" si="20"/>
        <v>0</v>
      </c>
      <c r="H106" s="24">
        <f t="shared" si="20"/>
        <v>0</v>
      </c>
      <c r="I106" s="24">
        <f t="shared" si="20"/>
        <v>0</v>
      </c>
      <c r="J106" s="24">
        <f t="shared" si="20"/>
        <v>0</v>
      </c>
      <c r="K106" s="24">
        <f t="shared" si="20"/>
        <v>0</v>
      </c>
      <c r="L106" s="24">
        <f t="shared" si="20"/>
        <v>0</v>
      </c>
      <c r="M106" s="24">
        <f t="shared" si="20"/>
        <v>0</v>
      </c>
      <c r="N106" s="24">
        <f t="shared" si="20"/>
        <v>0</v>
      </c>
      <c r="O106" s="25">
        <f t="shared" si="20"/>
        <v>0</v>
      </c>
    </row>
    <row r="107" spans="2:15" x14ac:dyDescent="0.2">
      <c r="B107" s="7"/>
      <c r="C107" s="34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</row>
    <row r="108" spans="2:15" x14ac:dyDescent="0.2">
      <c r="B108" s="130" t="s">
        <v>93</v>
      </c>
      <c r="C108" s="131">
        <f t="shared" ref="C108:O108" si="21">+C90+C97+C106</f>
        <v>2700000</v>
      </c>
      <c r="D108" s="132">
        <f t="shared" si="21"/>
        <v>2700000</v>
      </c>
      <c r="E108" s="132">
        <f t="shared" si="21"/>
        <v>2700000</v>
      </c>
      <c r="F108" s="132">
        <f t="shared" si="21"/>
        <v>2700000</v>
      </c>
      <c r="G108" s="132">
        <f t="shared" si="21"/>
        <v>2700000</v>
      </c>
      <c r="H108" s="132">
        <f t="shared" si="21"/>
        <v>2700000</v>
      </c>
      <c r="I108" s="132">
        <f t="shared" si="21"/>
        <v>2700000</v>
      </c>
      <c r="J108" s="132">
        <f t="shared" si="21"/>
        <v>2700000</v>
      </c>
      <c r="K108" s="132">
        <f t="shared" si="21"/>
        <v>2700000</v>
      </c>
      <c r="L108" s="132">
        <f t="shared" si="21"/>
        <v>2700000</v>
      </c>
      <c r="M108" s="132">
        <f t="shared" si="21"/>
        <v>2700000</v>
      </c>
      <c r="N108" s="132">
        <f t="shared" si="21"/>
        <v>2700000</v>
      </c>
      <c r="O108" s="133">
        <f t="shared" si="21"/>
        <v>32400000</v>
      </c>
    </row>
    <row r="109" spans="2:15" x14ac:dyDescent="0.2">
      <c r="B109" s="7"/>
      <c r="C109" s="34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</row>
    <row r="110" spans="2:15" ht="15" x14ac:dyDescent="0.25">
      <c r="B110" s="134" t="s">
        <v>24</v>
      </c>
      <c r="C110" s="135">
        <f>+'&lt;Entity 1&gt;'!C110+'&lt;Entity 2&gt;'!C110+'&lt;Entity 3&gt;'!C110</f>
        <v>0</v>
      </c>
      <c r="D110" s="136">
        <f>+'&lt;Entity 1&gt;'!D110+'&lt;Entity 2&gt;'!D110+'&lt;Entity 3&gt;'!D110</f>
        <v>2700000</v>
      </c>
      <c r="E110" s="136">
        <f>+'&lt;Entity 1&gt;'!E110+'&lt;Entity 2&gt;'!E110+'&lt;Entity 3&gt;'!E110</f>
        <v>5400000</v>
      </c>
      <c r="F110" s="136">
        <f>+'&lt;Entity 1&gt;'!F110+'&lt;Entity 2&gt;'!F110+'&lt;Entity 3&gt;'!F110</f>
        <v>8100000</v>
      </c>
      <c r="G110" s="136">
        <f>+'&lt;Entity 1&gt;'!G110+'&lt;Entity 2&gt;'!G110+'&lt;Entity 3&gt;'!G110</f>
        <v>10800000</v>
      </c>
      <c r="H110" s="136">
        <f>+'&lt;Entity 1&gt;'!H110+'&lt;Entity 2&gt;'!H110+'&lt;Entity 3&gt;'!H110</f>
        <v>13500000</v>
      </c>
      <c r="I110" s="136">
        <f>+'&lt;Entity 1&gt;'!I110+'&lt;Entity 2&gt;'!I110+'&lt;Entity 3&gt;'!I110</f>
        <v>16200000</v>
      </c>
      <c r="J110" s="136">
        <f>+'&lt;Entity 1&gt;'!J110+'&lt;Entity 2&gt;'!J110+'&lt;Entity 3&gt;'!J110</f>
        <v>18900000</v>
      </c>
      <c r="K110" s="136">
        <f>+'&lt;Entity 1&gt;'!K110+'&lt;Entity 2&gt;'!K110+'&lt;Entity 3&gt;'!K110</f>
        <v>21600000</v>
      </c>
      <c r="L110" s="136">
        <f>+'&lt;Entity 1&gt;'!L110+'&lt;Entity 2&gt;'!L110+'&lt;Entity 3&gt;'!L110</f>
        <v>24300000</v>
      </c>
      <c r="M110" s="136">
        <f>+'&lt;Entity 1&gt;'!M110+'&lt;Entity 2&gt;'!M110+'&lt;Entity 3&gt;'!M110</f>
        <v>27000000</v>
      </c>
      <c r="N110" s="136">
        <f>+'&lt;Entity 1&gt;'!N110+'&lt;Entity 2&gt;'!N110+'&lt;Entity 3&gt;'!N110</f>
        <v>29700000</v>
      </c>
      <c r="O110" s="21"/>
    </row>
    <row r="111" spans="2:15" ht="15" x14ac:dyDescent="0.25">
      <c r="B111" s="134" t="s">
        <v>77</v>
      </c>
      <c r="C111" s="135">
        <f>+'&lt;Entity 1&gt;'!C111+'&lt;Entity 2&gt;'!C111+'&lt;Entity 3&gt;'!C111</f>
        <v>2700000</v>
      </c>
      <c r="D111" s="136">
        <f>+'&lt;Entity 1&gt;'!D111+'&lt;Entity 2&gt;'!D111+'&lt;Entity 3&gt;'!D111</f>
        <v>5400000</v>
      </c>
      <c r="E111" s="136">
        <f>+'&lt;Entity 1&gt;'!E111+'&lt;Entity 2&gt;'!E111+'&lt;Entity 3&gt;'!E111</f>
        <v>8100000</v>
      </c>
      <c r="F111" s="136">
        <f>+'&lt;Entity 1&gt;'!F111+'&lt;Entity 2&gt;'!F111+'&lt;Entity 3&gt;'!F111</f>
        <v>10800000</v>
      </c>
      <c r="G111" s="136">
        <f>+'&lt;Entity 1&gt;'!G111+'&lt;Entity 2&gt;'!G111+'&lt;Entity 3&gt;'!G111</f>
        <v>13500000</v>
      </c>
      <c r="H111" s="136">
        <f>+'&lt;Entity 1&gt;'!H111+'&lt;Entity 2&gt;'!H111+'&lt;Entity 3&gt;'!H111</f>
        <v>16200000</v>
      </c>
      <c r="I111" s="136">
        <f>+'&lt;Entity 1&gt;'!I111+'&lt;Entity 2&gt;'!I111+'&lt;Entity 3&gt;'!I111</f>
        <v>18900000</v>
      </c>
      <c r="J111" s="136">
        <f>+'&lt;Entity 1&gt;'!J111+'&lt;Entity 2&gt;'!J111+'&lt;Entity 3&gt;'!J111</f>
        <v>21600000</v>
      </c>
      <c r="K111" s="136">
        <f>+'&lt;Entity 1&gt;'!K111+'&lt;Entity 2&gt;'!K111+'&lt;Entity 3&gt;'!K111</f>
        <v>24300000</v>
      </c>
      <c r="L111" s="136">
        <f>+'&lt;Entity 1&gt;'!L111+'&lt;Entity 2&gt;'!L111+'&lt;Entity 3&gt;'!L111</f>
        <v>27000000</v>
      </c>
      <c r="M111" s="136">
        <f>+'&lt;Entity 1&gt;'!M111+'&lt;Entity 2&gt;'!M111+'&lt;Entity 3&gt;'!M111</f>
        <v>29700000</v>
      </c>
      <c r="N111" s="136">
        <f>+'&lt;Entity 1&gt;'!N111+'&lt;Entity 2&gt;'!N111+'&lt;Entity 3&gt;'!N111</f>
        <v>32400000</v>
      </c>
      <c r="O111" s="21"/>
    </row>
    <row r="112" spans="2:15" ht="13.5" thickBot="1" x14ac:dyDescent="0.25">
      <c r="B112" s="9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2"/>
    </row>
  </sheetData>
  <phoneticPr fontId="0" type="noConversion"/>
  <printOptions horizontalCentered="1"/>
  <pageMargins left="0.75" right="0.75" top="0.51" bottom="0.25" header="0.5" footer="0.5"/>
  <pageSetup scale="46" fitToHeight="0" orientation="landscape" horizontalDpi="4294967292" r:id="rId1"/>
  <headerFooter alignWithMargins="0"/>
  <rowBreaks count="1" manualBreakCount="1">
    <brk id="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O112"/>
  <sheetViews>
    <sheetView zoomScaleNormal="100" workbookViewId="0">
      <pane xSplit="2" ySplit="7" topLeftCell="C8" activePane="bottomRight" state="frozen"/>
      <selection activeCell="B46" sqref="B46"/>
      <selection pane="topRight" activeCell="B46" sqref="B46"/>
      <selection pane="bottomLeft" activeCell="B46" sqref="B46"/>
      <selection pane="bottomRight"/>
    </sheetView>
  </sheetViews>
  <sheetFormatPr defaultRowHeight="12.75" x14ac:dyDescent="0.2"/>
  <cols>
    <col min="1" max="1" width="5" style="10" customWidth="1"/>
    <col min="2" max="2" width="45.42578125" style="10" customWidth="1"/>
    <col min="3" max="3" width="17.42578125" style="10" customWidth="1"/>
    <col min="4" max="5" width="16.28515625" style="10" bestFit="1" customWidth="1"/>
    <col min="6" max="15" width="16.28515625" style="10" customWidth="1"/>
    <col min="16" max="16384" width="9.140625" style="10"/>
  </cols>
  <sheetData>
    <row r="1" spans="1:15" ht="15.75" x14ac:dyDescent="0.2">
      <c r="B1" s="70" t="str">
        <f>'Consolidation Report'!B1</f>
        <v>Full Business Name:</v>
      </c>
      <c r="C1" s="4"/>
      <c r="D1" s="5"/>
    </row>
    <row r="2" spans="1:15" ht="15.75" x14ac:dyDescent="0.2">
      <c r="B2" s="70" t="s">
        <v>80</v>
      </c>
      <c r="C2" s="85"/>
      <c r="D2" s="86"/>
      <c r="E2" s="87"/>
      <c r="F2" s="87"/>
      <c r="G2" s="87"/>
    </row>
    <row r="3" spans="1:15" ht="12.75" customHeight="1" x14ac:dyDescent="0.2">
      <c r="B3" s="94" t="str">
        <f>'Consolidation Report'!B3</f>
        <v xml:space="preserve">Prepared by: </v>
      </c>
      <c r="C3" s="4"/>
      <c r="D3" s="5"/>
    </row>
    <row r="4" spans="1:15" ht="12.75" customHeight="1" x14ac:dyDescent="0.25">
      <c r="A4" s="6"/>
      <c r="B4" s="3"/>
      <c r="C4" s="88"/>
      <c r="D4" s="89"/>
      <c r="E4" s="90"/>
      <c r="F4" s="90"/>
      <c r="G4" s="90"/>
    </row>
    <row r="5" spans="1:15" x14ac:dyDescent="0.2">
      <c r="B5" s="1" t="s">
        <v>96</v>
      </c>
    </row>
    <row r="6" spans="1:15" ht="6" customHeight="1" thickBot="1" x14ac:dyDescent="0.25">
      <c r="B6" s="1"/>
    </row>
    <row r="7" spans="1:15" ht="15" x14ac:dyDescent="0.25">
      <c r="B7" s="98"/>
      <c r="C7" s="99" t="s">
        <v>0</v>
      </c>
      <c r="D7" s="100" t="s">
        <v>1</v>
      </c>
      <c r="E7" s="100" t="s">
        <v>2</v>
      </c>
      <c r="F7" s="101" t="s">
        <v>3</v>
      </c>
      <c r="G7" s="100" t="s">
        <v>4</v>
      </c>
      <c r="H7" s="100" t="s">
        <v>5</v>
      </c>
      <c r="I7" s="100" t="s">
        <v>6</v>
      </c>
      <c r="J7" s="100" t="s">
        <v>7</v>
      </c>
      <c r="K7" s="100" t="s">
        <v>8</v>
      </c>
      <c r="L7" s="100" t="s">
        <v>9</v>
      </c>
      <c r="M7" s="100" t="s">
        <v>10</v>
      </c>
      <c r="N7" s="100" t="s">
        <v>11</v>
      </c>
      <c r="O7" s="102" t="s">
        <v>25</v>
      </c>
    </row>
    <row r="8" spans="1:15" x14ac:dyDescent="0.2">
      <c r="B8" s="103" t="s">
        <v>95</v>
      </c>
      <c r="C8" s="17"/>
      <c r="D8" s="18"/>
      <c r="E8" s="18"/>
      <c r="F8" s="19"/>
      <c r="G8" s="54"/>
      <c r="H8" s="54"/>
      <c r="I8" s="54"/>
      <c r="J8" s="54"/>
      <c r="K8" s="54"/>
      <c r="L8" s="54"/>
      <c r="M8" s="54"/>
      <c r="N8" s="54"/>
      <c r="O8" s="55"/>
    </row>
    <row r="9" spans="1:15" x14ac:dyDescent="0.2">
      <c r="B9" s="71" t="s">
        <v>91</v>
      </c>
      <c r="C9" s="72"/>
      <c r="D9" s="73"/>
      <c r="E9" s="73"/>
      <c r="F9" s="74"/>
      <c r="G9" s="75"/>
      <c r="H9" s="75"/>
      <c r="I9" s="75"/>
      <c r="J9" s="75"/>
      <c r="K9" s="75"/>
      <c r="L9" s="75"/>
      <c r="M9" s="75"/>
      <c r="N9" s="75"/>
      <c r="O9" s="76"/>
    </row>
    <row r="10" spans="1:15" x14ac:dyDescent="0.2">
      <c r="B10" s="12" t="s">
        <v>42</v>
      </c>
      <c r="C10" s="56">
        <v>5000000</v>
      </c>
      <c r="D10" s="19">
        <v>5000000</v>
      </c>
      <c r="E10" s="19">
        <v>5000000</v>
      </c>
      <c r="F10" s="19">
        <v>5000000</v>
      </c>
      <c r="G10" s="19">
        <v>5000000</v>
      </c>
      <c r="H10" s="19">
        <v>5000000</v>
      </c>
      <c r="I10" s="19">
        <v>5000000</v>
      </c>
      <c r="J10" s="19">
        <v>5000000</v>
      </c>
      <c r="K10" s="19">
        <v>5000000</v>
      </c>
      <c r="L10" s="19">
        <v>5000000</v>
      </c>
      <c r="M10" s="19">
        <v>5000000</v>
      </c>
      <c r="N10" s="19">
        <v>5000000</v>
      </c>
      <c r="O10" s="25">
        <f>SUM(C10:N10)</f>
        <v>60000000</v>
      </c>
    </row>
    <row r="11" spans="1:15" x14ac:dyDescent="0.2">
      <c r="B11" s="12" t="s">
        <v>43</v>
      </c>
      <c r="C11" s="57">
        <v>1000000</v>
      </c>
      <c r="D11" s="58">
        <v>1000000</v>
      </c>
      <c r="E11" s="58">
        <v>1000000</v>
      </c>
      <c r="F11" s="58">
        <v>1000000</v>
      </c>
      <c r="G11" s="58">
        <v>1000000</v>
      </c>
      <c r="H11" s="58">
        <v>1000000</v>
      </c>
      <c r="I11" s="58">
        <v>1000000</v>
      </c>
      <c r="J11" s="58">
        <v>1000000</v>
      </c>
      <c r="K11" s="58">
        <v>1000000</v>
      </c>
      <c r="L11" s="58">
        <v>1000000</v>
      </c>
      <c r="M11" s="58">
        <v>1000000</v>
      </c>
      <c r="N11" s="58">
        <v>1000000</v>
      </c>
      <c r="O11" s="28">
        <f>SUM(C11:N11)</f>
        <v>12000000</v>
      </c>
    </row>
    <row r="12" spans="1:15" x14ac:dyDescent="0.2">
      <c r="B12" s="2" t="s">
        <v>26</v>
      </c>
      <c r="C12" s="23">
        <f>+C10-C11</f>
        <v>4000000</v>
      </c>
      <c r="D12" s="24">
        <f t="shared" ref="D12:N12" si="0">+D10-D11</f>
        <v>4000000</v>
      </c>
      <c r="E12" s="24">
        <f t="shared" si="0"/>
        <v>4000000</v>
      </c>
      <c r="F12" s="24">
        <f t="shared" si="0"/>
        <v>4000000</v>
      </c>
      <c r="G12" s="24">
        <f t="shared" si="0"/>
        <v>4000000</v>
      </c>
      <c r="H12" s="24">
        <f t="shared" si="0"/>
        <v>4000000</v>
      </c>
      <c r="I12" s="24">
        <f t="shared" si="0"/>
        <v>4000000</v>
      </c>
      <c r="J12" s="24">
        <f t="shared" si="0"/>
        <v>4000000</v>
      </c>
      <c r="K12" s="24">
        <f t="shared" si="0"/>
        <v>4000000</v>
      </c>
      <c r="L12" s="24">
        <f t="shared" si="0"/>
        <v>4000000</v>
      </c>
      <c r="M12" s="24">
        <f t="shared" si="0"/>
        <v>4000000</v>
      </c>
      <c r="N12" s="24">
        <f t="shared" si="0"/>
        <v>4000000</v>
      </c>
      <c r="O12" s="25">
        <f>+O10-O11</f>
        <v>48000000</v>
      </c>
    </row>
    <row r="13" spans="1:15" x14ac:dyDescent="0.2">
      <c r="B13" s="7"/>
      <c r="C13" s="29"/>
      <c r="D13" s="30"/>
      <c r="E13" s="30"/>
      <c r="F13" s="30"/>
      <c r="G13" s="54"/>
      <c r="H13" s="54"/>
      <c r="I13" s="54"/>
      <c r="J13" s="54"/>
      <c r="K13" s="54"/>
      <c r="L13" s="54"/>
      <c r="M13" s="54"/>
      <c r="N13" s="54"/>
      <c r="O13" s="55"/>
    </row>
    <row r="14" spans="1:15" x14ac:dyDescent="0.2">
      <c r="B14" s="71" t="s">
        <v>27</v>
      </c>
      <c r="C14" s="77"/>
      <c r="D14" s="78"/>
      <c r="E14" s="78"/>
      <c r="F14" s="78"/>
      <c r="G14" s="75"/>
      <c r="H14" s="75"/>
      <c r="I14" s="75"/>
      <c r="J14" s="75"/>
      <c r="K14" s="75"/>
      <c r="L14" s="75"/>
      <c r="M14" s="75"/>
      <c r="N14" s="75"/>
      <c r="O14" s="76"/>
    </row>
    <row r="15" spans="1:15" x14ac:dyDescent="0.2">
      <c r="B15" s="13" t="s">
        <v>86</v>
      </c>
      <c r="C15" s="56">
        <v>400000</v>
      </c>
      <c r="D15" s="19">
        <v>400000</v>
      </c>
      <c r="E15" s="19">
        <v>400000</v>
      </c>
      <c r="F15" s="19">
        <v>400000</v>
      </c>
      <c r="G15" s="19">
        <v>400000</v>
      </c>
      <c r="H15" s="19">
        <v>400000</v>
      </c>
      <c r="I15" s="19">
        <v>400000</v>
      </c>
      <c r="J15" s="19">
        <v>400000</v>
      </c>
      <c r="K15" s="19">
        <v>400000</v>
      </c>
      <c r="L15" s="19">
        <v>400000</v>
      </c>
      <c r="M15" s="19">
        <v>400000</v>
      </c>
      <c r="N15" s="19">
        <v>400000</v>
      </c>
      <c r="O15" s="25">
        <f>SUM(C15:N15)</f>
        <v>4800000</v>
      </c>
    </row>
    <row r="16" spans="1:15" x14ac:dyDescent="0.2">
      <c r="B16" s="13" t="s">
        <v>44</v>
      </c>
      <c r="C16" s="59">
        <v>1800000</v>
      </c>
      <c r="D16" s="60">
        <v>1800000</v>
      </c>
      <c r="E16" s="60">
        <v>1800000</v>
      </c>
      <c r="F16" s="60">
        <v>1800000</v>
      </c>
      <c r="G16" s="60">
        <v>1800000</v>
      </c>
      <c r="H16" s="60">
        <v>1800000</v>
      </c>
      <c r="I16" s="60">
        <v>1800000</v>
      </c>
      <c r="J16" s="60">
        <v>1800000</v>
      </c>
      <c r="K16" s="60">
        <v>1800000</v>
      </c>
      <c r="L16" s="60">
        <v>1800000</v>
      </c>
      <c r="M16" s="60">
        <v>1800000</v>
      </c>
      <c r="N16" s="60">
        <v>1800000</v>
      </c>
      <c r="O16" s="33">
        <f>SUM(C16:N16)</f>
        <v>21600000</v>
      </c>
    </row>
    <row r="17" spans="2:15" x14ac:dyDescent="0.2">
      <c r="B17" s="13" t="s">
        <v>40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33">
        <f t="shared" ref="O17:O23" si="1">SUM(C17:N17)</f>
        <v>0</v>
      </c>
    </row>
    <row r="18" spans="2:15" x14ac:dyDescent="0.2">
      <c r="B18" s="13" t="s">
        <v>28</v>
      </c>
      <c r="C18" s="59">
        <v>100000</v>
      </c>
      <c r="D18" s="60">
        <v>100000</v>
      </c>
      <c r="E18" s="60">
        <v>100000</v>
      </c>
      <c r="F18" s="60">
        <v>100000</v>
      </c>
      <c r="G18" s="60">
        <v>100000</v>
      </c>
      <c r="H18" s="60">
        <v>100000</v>
      </c>
      <c r="I18" s="60">
        <v>100000</v>
      </c>
      <c r="J18" s="60">
        <v>100000</v>
      </c>
      <c r="K18" s="60">
        <v>100000</v>
      </c>
      <c r="L18" s="60">
        <v>100000</v>
      </c>
      <c r="M18" s="60">
        <v>100000</v>
      </c>
      <c r="N18" s="60">
        <v>100000</v>
      </c>
      <c r="O18" s="33">
        <f t="shared" si="1"/>
        <v>1200000</v>
      </c>
    </row>
    <row r="19" spans="2:15" x14ac:dyDescent="0.2">
      <c r="B19" s="13" t="s">
        <v>45</v>
      </c>
      <c r="C19" s="59">
        <v>200000</v>
      </c>
      <c r="D19" s="60">
        <v>200000</v>
      </c>
      <c r="E19" s="60">
        <v>200000</v>
      </c>
      <c r="F19" s="60">
        <v>200000</v>
      </c>
      <c r="G19" s="60">
        <v>200000</v>
      </c>
      <c r="H19" s="60">
        <v>200000</v>
      </c>
      <c r="I19" s="60">
        <v>200000</v>
      </c>
      <c r="J19" s="60">
        <v>200000</v>
      </c>
      <c r="K19" s="60">
        <v>200000</v>
      </c>
      <c r="L19" s="60">
        <v>200000</v>
      </c>
      <c r="M19" s="60">
        <v>200000</v>
      </c>
      <c r="N19" s="60">
        <v>200000</v>
      </c>
      <c r="O19" s="33">
        <f t="shared" si="1"/>
        <v>2400000</v>
      </c>
    </row>
    <row r="20" spans="2:15" x14ac:dyDescent="0.2">
      <c r="B20" s="13" t="s">
        <v>29</v>
      </c>
      <c r="C20" s="59">
        <v>250000</v>
      </c>
      <c r="D20" s="60">
        <v>250000</v>
      </c>
      <c r="E20" s="60">
        <v>250000</v>
      </c>
      <c r="F20" s="60">
        <v>250000</v>
      </c>
      <c r="G20" s="60">
        <v>250000</v>
      </c>
      <c r="H20" s="60">
        <v>250000</v>
      </c>
      <c r="I20" s="60">
        <v>250000</v>
      </c>
      <c r="J20" s="60">
        <v>250000</v>
      </c>
      <c r="K20" s="60">
        <v>250000</v>
      </c>
      <c r="L20" s="60">
        <v>250000</v>
      </c>
      <c r="M20" s="60">
        <v>250000</v>
      </c>
      <c r="N20" s="60">
        <v>250000</v>
      </c>
      <c r="O20" s="33">
        <f t="shared" si="1"/>
        <v>3000000</v>
      </c>
    </row>
    <row r="21" spans="2:15" x14ac:dyDescent="0.2">
      <c r="B21" s="13" t="s">
        <v>46</v>
      </c>
      <c r="C21" s="59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33">
        <f t="shared" si="1"/>
        <v>0</v>
      </c>
    </row>
    <row r="22" spans="2:15" x14ac:dyDescent="0.2">
      <c r="B22" s="13" t="s">
        <v>47</v>
      </c>
      <c r="C22" s="59">
        <v>50000</v>
      </c>
      <c r="D22" s="60">
        <v>50000</v>
      </c>
      <c r="E22" s="60">
        <v>50000</v>
      </c>
      <c r="F22" s="60">
        <v>50000</v>
      </c>
      <c r="G22" s="60">
        <v>50000</v>
      </c>
      <c r="H22" s="60">
        <v>50000</v>
      </c>
      <c r="I22" s="60">
        <v>50000</v>
      </c>
      <c r="J22" s="60">
        <v>50000</v>
      </c>
      <c r="K22" s="60">
        <v>50000</v>
      </c>
      <c r="L22" s="60">
        <v>50000</v>
      </c>
      <c r="M22" s="60">
        <v>50000</v>
      </c>
      <c r="N22" s="60">
        <v>50000</v>
      </c>
      <c r="O22" s="33">
        <f t="shared" si="1"/>
        <v>600000</v>
      </c>
    </row>
    <row r="23" spans="2:15" x14ac:dyDescent="0.2">
      <c r="B23" s="13" t="s">
        <v>87</v>
      </c>
      <c r="C23" s="57">
        <v>50000</v>
      </c>
      <c r="D23" s="58">
        <v>50000</v>
      </c>
      <c r="E23" s="58">
        <v>50000</v>
      </c>
      <c r="F23" s="58">
        <v>50000</v>
      </c>
      <c r="G23" s="58">
        <v>50000</v>
      </c>
      <c r="H23" s="58">
        <v>50000</v>
      </c>
      <c r="I23" s="58">
        <v>50000</v>
      </c>
      <c r="J23" s="58">
        <v>50000</v>
      </c>
      <c r="K23" s="58">
        <v>50000</v>
      </c>
      <c r="L23" s="58">
        <v>50000</v>
      </c>
      <c r="M23" s="58">
        <v>50000</v>
      </c>
      <c r="N23" s="58">
        <v>50000</v>
      </c>
      <c r="O23" s="28">
        <f t="shared" si="1"/>
        <v>600000</v>
      </c>
    </row>
    <row r="24" spans="2:15" x14ac:dyDescent="0.2">
      <c r="B24" s="2" t="s">
        <v>30</v>
      </c>
      <c r="C24" s="23">
        <f>SUM(C15:C23)</f>
        <v>2850000</v>
      </c>
      <c r="D24" s="24">
        <f>SUM(D15:D23)</f>
        <v>2850000</v>
      </c>
      <c r="E24" s="24">
        <f t="shared" ref="E24:O24" si="2">SUM(E15:E23)</f>
        <v>2850000</v>
      </c>
      <c r="F24" s="24">
        <f t="shared" si="2"/>
        <v>2850000</v>
      </c>
      <c r="G24" s="24">
        <f t="shared" si="2"/>
        <v>2850000</v>
      </c>
      <c r="H24" s="24">
        <f t="shared" si="2"/>
        <v>2850000</v>
      </c>
      <c r="I24" s="24">
        <f t="shared" si="2"/>
        <v>2850000</v>
      </c>
      <c r="J24" s="24">
        <f t="shared" si="2"/>
        <v>2850000</v>
      </c>
      <c r="K24" s="24">
        <f t="shared" si="2"/>
        <v>2850000</v>
      </c>
      <c r="L24" s="24">
        <f t="shared" si="2"/>
        <v>2850000</v>
      </c>
      <c r="M24" s="24">
        <f t="shared" si="2"/>
        <v>2850000</v>
      </c>
      <c r="N24" s="24">
        <f t="shared" si="2"/>
        <v>2850000</v>
      </c>
      <c r="O24" s="41">
        <f t="shared" si="2"/>
        <v>34200000</v>
      </c>
    </row>
    <row r="25" spans="2:15" x14ac:dyDescent="0.2">
      <c r="B25" s="2"/>
      <c r="C25" s="22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2:15" x14ac:dyDescent="0.2">
      <c r="B26" s="2" t="s">
        <v>31</v>
      </c>
      <c r="C26" s="23">
        <f>+C12-C24</f>
        <v>1150000</v>
      </c>
      <c r="D26" s="24">
        <f>+D12-D24</f>
        <v>1150000</v>
      </c>
      <c r="E26" s="24">
        <f t="shared" ref="E26:N26" si="3">+E12-E24</f>
        <v>1150000</v>
      </c>
      <c r="F26" s="24">
        <f t="shared" si="3"/>
        <v>1150000</v>
      </c>
      <c r="G26" s="24">
        <f t="shared" si="3"/>
        <v>1150000</v>
      </c>
      <c r="H26" s="24">
        <f t="shared" si="3"/>
        <v>1150000</v>
      </c>
      <c r="I26" s="24">
        <f t="shared" si="3"/>
        <v>1150000</v>
      </c>
      <c r="J26" s="24">
        <f t="shared" si="3"/>
        <v>1150000</v>
      </c>
      <c r="K26" s="24">
        <f t="shared" si="3"/>
        <v>1150000</v>
      </c>
      <c r="L26" s="24">
        <f t="shared" si="3"/>
        <v>1150000</v>
      </c>
      <c r="M26" s="24">
        <f t="shared" si="3"/>
        <v>1150000</v>
      </c>
      <c r="N26" s="24">
        <f t="shared" si="3"/>
        <v>1150000</v>
      </c>
      <c r="O26" s="25">
        <f>+O12-O24</f>
        <v>13800000</v>
      </c>
    </row>
    <row r="27" spans="2:15" x14ac:dyDescent="0.2">
      <c r="B27" s="2"/>
      <c r="C27" s="22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</row>
    <row r="28" spans="2:15" x14ac:dyDescent="0.2">
      <c r="B28" s="14" t="s">
        <v>94</v>
      </c>
      <c r="C28" s="61">
        <v>100000</v>
      </c>
      <c r="D28" s="60">
        <v>100000</v>
      </c>
      <c r="E28" s="60">
        <v>100000</v>
      </c>
      <c r="F28" s="60">
        <v>100000</v>
      </c>
      <c r="G28" s="60">
        <v>100000</v>
      </c>
      <c r="H28" s="60">
        <v>100000</v>
      </c>
      <c r="I28" s="60">
        <v>100000</v>
      </c>
      <c r="J28" s="60">
        <v>100000</v>
      </c>
      <c r="K28" s="60">
        <v>100000</v>
      </c>
      <c r="L28" s="60">
        <v>100000</v>
      </c>
      <c r="M28" s="60">
        <v>100000</v>
      </c>
      <c r="N28" s="60">
        <v>100000</v>
      </c>
      <c r="O28" s="33">
        <f>SUM(C28:N28)</f>
        <v>1200000</v>
      </c>
    </row>
    <row r="29" spans="2:15" x14ac:dyDescent="0.2">
      <c r="B29" s="7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</row>
    <row r="30" spans="2:15" x14ac:dyDescent="0.2">
      <c r="B30" s="2" t="s">
        <v>32</v>
      </c>
      <c r="C30" s="23">
        <f>+C26-C28</f>
        <v>1050000</v>
      </c>
      <c r="D30" s="24">
        <f>+D26-D28</f>
        <v>1050000</v>
      </c>
      <c r="E30" s="24">
        <f t="shared" ref="E30:N30" si="4">+E26-E28</f>
        <v>1050000</v>
      </c>
      <c r="F30" s="24">
        <f t="shared" si="4"/>
        <v>1050000</v>
      </c>
      <c r="G30" s="24">
        <f t="shared" si="4"/>
        <v>1050000</v>
      </c>
      <c r="H30" s="24">
        <f t="shared" si="4"/>
        <v>1050000</v>
      </c>
      <c r="I30" s="24">
        <f t="shared" si="4"/>
        <v>1050000</v>
      </c>
      <c r="J30" s="24">
        <f t="shared" si="4"/>
        <v>1050000</v>
      </c>
      <c r="K30" s="24">
        <f t="shared" si="4"/>
        <v>1050000</v>
      </c>
      <c r="L30" s="24">
        <f t="shared" si="4"/>
        <v>1050000</v>
      </c>
      <c r="M30" s="24">
        <f t="shared" si="4"/>
        <v>1050000</v>
      </c>
      <c r="N30" s="24">
        <f t="shared" si="4"/>
        <v>1050000</v>
      </c>
      <c r="O30" s="25">
        <f>SUM(C30:N30)</f>
        <v>12600000</v>
      </c>
    </row>
    <row r="31" spans="2:15" x14ac:dyDescent="0.2">
      <c r="B31" s="7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5" x14ac:dyDescent="0.2">
      <c r="B32" s="14" t="s">
        <v>33</v>
      </c>
      <c r="C32" s="59">
        <v>150000</v>
      </c>
      <c r="D32" s="60">
        <v>150000</v>
      </c>
      <c r="E32" s="60">
        <v>150000</v>
      </c>
      <c r="F32" s="60">
        <v>150000</v>
      </c>
      <c r="G32" s="60">
        <v>150000</v>
      </c>
      <c r="H32" s="60">
        <v>150000</v>
      </c>
      <c r="I32" s="60">
        <v>150000</v>
      </c>
      <c r="J32" s="60">
        <v>150000</v>
      </c>
      <c r="K32" s="60">
        <v>150000</v>
      </c>
      <c r="L32" s="60">
        <v>150000</v>
      </c>
      <c r="M32" s="60">
        <v>150000</v>
      </c>
      <c r="N32" s="60">
        <v>150000</v>
      </c>
      <c r="O32" s="33">
        <f>SUM(C32:N32)</f>
        <v>1800000</v>
      </c>
    </row>
    <row r="33" spans="2:15" x14ac:dyDescent="0.2">
      <c r="B33" s="7"/>
      <c r="C33" s="22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2:15" ht="13.5" thickBot="1" x14ac:dyDescent="0.25">
      <c r="B34" s="84" t="s">
        <v>18</v>
      </c>
      <c r="C34" s="38">
        <f>+C30-C32</f>
        <v>900000</v>
      </c>
      <c r="D34" s="39">
        <f>+D30-D32</f>
        <v>900000</v>
      </c>
      <c r="E34" s="39">
        <f t="shared" ref="E34:N34" si="5">+E30-E32</f>
        <v>900000</v>
      </c>
      <c r="F34" s="39">
        <f t="shared" si="5"/>
        <v>900000</v>
      </c>
      <c r="G34" s="39">
        <f t="shared" si="5"/>
        <v>900000</v>
      </c>
      <c r="H34" s="39">
        <f t="shared" si="5"/>
        <v>900000</v>
      </c>
      <c r="I34" s="39">
        <f t="shared" si="5"/>
        <v>900000</v>
      </c>
      <c r="J34" s="39">
        <f t="shared" si="5"/>
        <v>900000</v>
      </c>
      <c r="K34" s="39">
        <f t="shared" si="5"/>
        <v>900000</v>
      </c>
      <c r="L34" s="39">
        <f t="shared" si="5"/>
        <v>900000</v>
      </c>
      <c r="M34" s="39">
        <f t="shared" si="5"/>
        <v>900000</v>
      </c>
      <c r="N34" s="39">
        <f t="shared" si="5"/>
        <v>900000</v>
      </c>
      <c r="O34" s="40">
        <f>+O30-O32</f>
        <v>10800000</v>
      </c>
    </row>
    <row r="35" spans="2:15" ht="13.5" thickTop="1" x14ac:dyDescent="0.2">
      <c r="B35" s="103" t="s">
        <v>13</v>
      </c>
      <c r="C35" s="29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</row>
    <row r="36" spans="2:15" x14ac:dyDescent="0.2">
      <c r="B36" s="71" t="s">
        <v>48</v>
      </c>
      <c r="C36" s="77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</row>
    <row r="37" spans="2:15" x14ac:dyDescent="0.2">
      <c r="B37" s="14" t="s">
        <v>83</v>
      </c>
      <c r="C37" s="23">
        <f>+C111</f>
        <v>900000</v>
      </c>
      <c r="D37" s="24">
        <f t="shared" ref="D37:N37" si="6">+D111</f>
        <v>1800000</v>
      </c>
      <c r="E37" s="24">
        <f t="shared" si="6"/>
        <v>2700000</v>
      </c>
      <c r="F37" s="24">
        <f t="shared" si="6"/>
        <v>3600000</v>
      </c>
      <c r="G37" s="24">
        <f t="shared" si="6"/>
        <v>4500000</v>
      </c>
      <c r="H37" s="24">
        <f t="shared" si="6"/>
        <v>5400000</v>
      </c>
      <c r="I37" s="24">
        <f t="shared" si="6"/>
        <v>6300000</v>
      </c>
      <c r="J37" s="24">
        <f t="shared" si="6"/>
        <v>7200000</v>
      </c>
      <c r="K37" s="24">
        <f t="shared" si="6"/>
        <v>8100000</v>
      </c>
      <c r="L37" s="24">
        <f t="shared" si="6"/>
        <v>9000000</v>
      </c>
      <c r="M37" s="24">
        <f t="shared" si="6"/>
        <v>9900000</v>
      </c>
      <c r="N37" s="24">
        <f t="shared" si="6"/>
        <v>10800000</v>
      </c>
      <c r="O37" s="25">
        <f t="shared" ref="O37:O42" si="7">+N37</f>
        <v>10800000</v>
      </c>
    </row>
    <row r="38" spans="2:15" x14ac:dyDescent="0.2">
      <c r="B38" s="14" t="s">
        <v>49</v>
      </c>
      <c r="C38" s="59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33">
        <f t="shared" si="7"/>
        <v>0</v>
      </c>
    </row>
    <row r="39" spans="2:15" x14ac:dyDescent="0.2">
      <c r="B39" s="14" t="s">
        <v>50</v>
      </c>
      <c r="C39" s="59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33">
        <f t="shared" si="7"/>
        <v>0</v>
      </c>
    </row>
    <row r="40" spans="2:15" x14ac:dyDescent="0.2">
      <c r="B40" s="14" t="s">
        <v>51</v>
      </c>
      <c r="C40" s="59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33">
        <f t="shared" si="7"/>
        <v>0</v>
      </c>
    </row>
    <row r="41" spans="2:15" x14ac:dyDescent="0.2">
      <c r="B41" s="14" t="s">
        <v>52</v>
      </c>
      <c r="C41" s="59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33">
        <f t="shared" si="7"/>
        <v>0</v>
      </c>
    </row>
    <row r="42" spans="2:15" x14ac:dyDescent="0.2">
      <c r="B42" s="14" t="s">
        <v>87</v>
      </c>
      <c r="C42" s="57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28">
        <f t="shared" si="7"/>
        <v>0</v>
      </c>
    </row>
    <row r="43" spans="2:15" x14ac:dyDescent="0.2">
      <c r="B43" s="11" t="s">
        <v>34</v>
      </c>
      <c r="C43" s="23">
        <f>SUM(C37:C42)</f>
        <v>900000</v>
      </c>
      <c r="D43" s="24">
        <f>SUM(D37:D42)</f>
        <v>1800000</v>
      </c>
      <c r="E43" s="24">
        <f t="shared" ref="E43:N43" si="8">SUM(E37:E42)</f>
        <v>2700000</v>
      </c>
      <c r="F43" s="24">
        <f t="shared" si="8"/>
        <v>3600000</v>
      </c>
      <c r="G43" s="24">
        <f t="shared" si="8"/>
        <v>4500000</v>
      </c>
      <c r="H43" s="24">
        <f t="shared" si="8"/>
        <v>5400000</v>
      </c>
      <c r="I43" s="24">
        <f t="shared" si="8"/>
        <v>6300000</v>
      </c>
      <c r="J43" s="24">
        <f t="shared" si="8"/>
        <v>7200000</v>
      </c>
      <c r="K43" s="24">
        <f t="shared" si="8"/>
        <v>8100000</v>
      </c>
      <c r="L43" s="24">
        <f t="shared" si="8"/>
        <v>9000000</v>
      </c>
      <c r="M43" s="24">
        <f t="shared" si="8"/>
        <v>9900000</v>
      </c>
      <c r="N43" s="24">
        <f t="shared" si="8"/>
        <v>10800000</v>
      </c>
      <c r="O43" s="25">
        <f>SUM(O37:O42)</f>
        <v>10800000</v>
      </c>
    </row>
    <row r="44" spans="2:15" x14ac:dyDescent="0.2">
      <c r="B44" s="8"/>
      <c r="C44" s="29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</row>
    <row r="45" spans="2:15" x14ac:dyDescent="0.2">
      <c r="B45" s="71" t="s">
        <v>53</v>
      </c>
      <c r="C45" s="7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6"/>
    </row>
    <row r="46" spans="2:15" x14ac:dyDescent="0.2">
      <c r="B46" s="14" t="s">
        <v>35</v>
      </c>
      <c r="C46" s="56">
        <v>500000</v>
      </c>
      <c r="D46" s="19">
        <v>500000</v>
      </c>
      <c r="E46" s="19">
        <v>500000</v>
      </c>
      <c r="F46" s="19">
        <v>500000</v>
      </c>
      <c r="G46" s="19">
        <v>500000</v>
      </c>
      <c r="H46" s="19">
        <v>500000</v>
      </c>
      <c r="I46" s="19">
        <v>500000</v>
      </c>
      <c r="J46" s="19">
        <v>500000</v>
      </c>
      <c r="K46" s="19">
        <v>500000</v>
      </c>
      <c r="L46" s="19">
        <v>500000</v>
      </c>
      <c r="M46" s="19">
        <v>500000</v>
      </c>
      <c r="N46" s="19">
        <v>500000</v>
      </c>
      <c r="O46" s="25">
        <f>+N46</f>
        <v>500000</v>
      </c>
    </row>
    <row r="47" spans="2:15" x14ac:dyDescent="0.2">
      <c r="B47" s="14" t="s">
        <v>36</v>
      </c>
      <c r="C47" s="59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33">
        <f>+N47</f>
        <v>0</v>
      </c>
    </row>
    <row r="48" spans="2:15" x14ac:dyDescent="0.2">
      <c r="B48" s="14" t="s">
        <v>54</v>
      </c>
      <c r="C48" s="59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33">
        <f>+N48</f>
        <v>0</v>
      </c>
    </row>
    <row r="49" spans="2:15" x14ac:dyDescent="0.2">
      <c r="B49" s="14" t="s">
        <v>55</v>
      </c>
      <c r="C49" s="59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33">
        <f>+N49</f>
        <v>0</v>
      </c>
    </row>
    <row r="50" spans="2:15" x14ac:dyDescent="0.2">
      <c r="B50" s="13" t="s">
        <v>56</v>
      </c>
      <c r="C50" s="57">
        <f>-C17</f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28">
        <f>+N50</f>
        <v>0</v>
      </c>
    </row>
    <row r="51" spans="2:15" x14ac:dyDescent="0.2">
      <c r="B51" s="11" t="s">
        <v>78</v>
      </c>
      <c r="C51" s="23">
        <f>SUM(C46:C50)</f>
        <v>500000</v>
      </c>
      <c r="D51" s="24">
        <f>SUM(D46:D50)</f>
        <v>500000</v>
      </c>
      <c r="E51" s="24">
        <f t="shared" ref="E51:N51" si="9">SUM(E46:E50)</f>
        <v>500000</v>
      </c>
      <c r="F51" s="24">
        <f t="shared" si="9"/>
        <v>500000</v>
      </c>
      <c r="G51" s="24">
        <f t="shared" si="9"/>
        <v>500000</v>
      </c>
      <c r="H51" s="24">
        <f t="shared" si="9"/>
        <v>500000</v>
      </c>
      <c r="I51" s="24">
        <f t="shared" si="9"/>
        <v>500000</v>
      </c>
      <c r="J51" s="24">
        <f t="shared" si="9"/>
        <v>500000</v>
      </c>
      <c r="K51" s="24">
        <f t="shared" si="9"/>
        <v>500000</v>
      </c>
      <c r="L51" s="24">
        <f t="shared" si="9"/>
        <v>500000</v>
      </c>
      <c r="M51" s="24">
        <f t="shared" si="9"/>
        <v>500000</v>
      </c>
      <c r="N51" s="24">
        <f t="shared" si="9"/>
        <v>500000</v>
      </c>
      <c r="O51" s="25">
        <f t="shared" ref="O51:O58" si="10">+N51</f>
        <v>500000</v>
      </c>
    </row>
    <row r="52" spans="2:15" x14ac:dyDescent="0.2">
      <c r="B52" s="8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44"/>
    </row>
    <row r="53" spans="2:15" x14ac:dyDescent="0.2">
      <c r="B53" s="71" t="s">
        <v>57</v>
      </c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79"/>
    </row>
    <row r="54" spans="2:15" x14ac:dyDescent="0.2">
      <c r="B54" s="14" t="s">
        <v>37</v>
      </c>
      <c r="C54" s="56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25">
        <f t="shared" si="10"/>
        <v>0</v>
      </c>
    </row>
    <row r="55" spans="2:15" x14ac:dyDescent="0.2">
      <c r="B55" s="14" t="s">
        <v>52</v>
      </c>
      <c r="C55" s="59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33">
        <f t="shared" si="10"/>
        <v>0</v>
      </c>
    </row>
    <row r="56" spans="2:15" x14ac:dyDescent="0.2">
      <c r="B56" s="14" t="s">
        <v>84</v>
      </c>
      <c r="C56" s="59">
        <v>50000</v>
      </c>
      <c r="D56" s="60">
        <v>50000</v>
      </c>
      <c r="E56" s="60">
        <v>50000</v>
      </c>
      <c r="F56" s="60">
        <v>50000</v>
      </c>
      <c r="G56" s="60">
        <v>50000</v>
      </c>
      <c r="H56" s="60">
        <v>50000</v>
      </c>
      <c r="I56" s="60">
        <v>50000</v>
      </c>
      <c r="J56" s="60">
        <v>50000</v>
      </c>
      <c r="K56" s="60">
        <v>50000</v>
      </c>
      <c r="L56" s="60">
        <v>50000</v>
      </c>
      <c r="M56" s="60">
        <v>50000</v>
      </c>
      <c r="N56" s="60">
        <v>50000</v>
      </c>
      <c r="O56" s="33">
        <f t="shared" si="10"/>
        <v>50000</v>
      </c>
    </row>
    <row r="57" spans="2:15" x14ac:dyDescent="0.2">
      <c r="B57" s="14" t="s">
        <v>38</v>
      </c>
      <c r="C57" s="59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33">
        <f t="shared" si="10"/>
        <v>0</v>
      </c>
    </row>
    <row r="58" spans="2:15" x14ac:dyDescent="0.2">
      <c r="B58" s="14" t="s">
        <v>85</v>
      </c>
      <c r="C58" s="57">
        <v>0</v>
      </c>
      <c r="D58" s="6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28">
        <f t="shared" si="10"/>
        <v>0</v>
      </c>
    </row>
    <row r="59" spans="2:15" ht="13.5" thickBot="1" x14ac:dyDescent="0.25">
      <c r="B59" s="2" t="s">
        <v>14</v>
      </c>
      <c r="C59" s="38">
        <f>SUM(C54:C58)+C51+C43</f>
        <v>1450000</v>
      </c>
      <c r="D59" s="39">
        <f>SUM(D54:D58)+D51+D43</f>
        <v>2350000</v>
      </c>
      <c r="E59" s="39">
        <f t="shared" ref="E59:O59" si="11">SUM(E54:E58)+E51+E43</f>
        <v>3250000</v>
      </c>
      <c r="F59" s="39">
        <f t="shared" si="11"/>
        <v>4150000</v>
      </c>
      <c r="G59" s="39">
        <f t="shared" si="11"/>
        <v>5050000</v>
      </c>
      <c r="H59" s="39">
        <f t="shared" si="11"/>
        <v>5950000</v>
      </c>
      <c r="I59" s="39">
        <f t="shared" si="11"/>
        <v>6850000</v>
      </c>
      <c r="J59" s="39">
        <f t="shared" si="11"/>
        <v>7750000</v>
      </c>
      <c r="K59" s="39">
        <f t="shared" si="11"/>
        <v>8650000</v>
      </c>
      <c r="L59" s="39">
        <f t="shared" si="11"/>
        <v>9550000</v>
      </c>
      <c r="M59" s="39">
        <f t="shared" si="11"/>
        <v>10450000</v>
      </c>
      <c r="N59" s="39">
        <f t="shared" si="11"/>
        <v>11350000</v>
      </c>
      <c r="O59" s="40">
        <f t="shared" si="11"/>
        <v>11350000</v>
      </c>
    </row>
    <row r="60" spans="2:15" ht="13.5" thickTop="1" x14ac:dyDescent="0.2">
      <c r="B60" s="8"/>
      <c r="C60" s="2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5"/>
    </row>
    <row r="61" spans="2:15" x14ac:dyDescent="0.2">
      <c r="B61" s="71" t="s">
        <v>58</v>
      </c>
      <c r="C61" s="7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6"/>
    </row>
    <row r="62" spans="2:15" x14ac:dyDescent="0.2">
      <c r="B62" s="14" t="s">
        <v>59</v>
      </c>
      <c r="C62" s="56">
        <v>50000</v>
      </c>
      <c r="D62" s="19">
        <v>50000</v>
      </c>
      <c r="E62" s="19">
        <v>50000</v>
      </c>
      <c r="F62" s="19">
        <v>50000</v>
      </c>
      <c r="G62" s="19">
        <v>50000</v>
      </c>
      <c r="H62" s="19">
        <v>50000</v>
      </c>
      <c r="I62" s="19">
        <v>50000</v>
      </c>
      <c r="J62" s="19">
        <v>50000</v>
      </c>
      <c r="K62" s="19">
        <v>50000</v>
      </c>
      <c r="L62" s="19">
        <v>50000</v>
      </c>
      <c r="M62" s="19">
        <v>50000</v>
      </c>
      <c r="N62" s="19">
        <v>50000</v>
      </c>
      <c r="O62" s="25">
        <f t="shared" ref="O62:O67" si="12">+N62</f>
        <v>50000</v>
      </c>
    </row>
    <row r="63" spans="2:15" x14ac:dyDescent="0.2">
      <c r="B63" s="14" t="s">
        <v>79</v>
      </c>
      <c r="C63" s="59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33">
        <f t="shared" si="12"/>
        <v>0</v>
      </c>
    </row>
    <row r="64" spans="2:15" x14ac:dyDescent="0.2">
      <c r="B64" s="14" t="s">
        <v>88</v>
      </c>
      <c r="C64" s="59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33">
        <f t="shared" si="12"/>
        <v>0</v>
      </c>
    </row>
    <row r="65" spans="2:15" x14ac:dyDescent="0.2">
      <c r="B65" s="14" t="s">
        <v>60</v>
      </c>
      <c r="C65" s="59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33">
        <f t="shared" si="12"/>
        <v>0</v>
      </c>
    </row>
    <row r="66" spans="2:15" x14ac:dyDescent="0.2">
      <c r="B66" s="14" t="s">
        <v>61</v>
      </c>
      <c r="C66" s="57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28">
        <f t="shared" si="12"/>
        <v>0</v>
      </c>
    </row>
    <row r="67" spans="2:15" x14ac:dyDescent="0.2">
      <c r="B67" s="2" t="s">
        <v>39</v>
      </c>
      <c r="C67" s="23">
        <f>SUM(C62:C66)</f>
        <v>50000</v>
      </c>
      <c r="D67" s="24">
        <f>SUM(D62:D66)</f>
        <v>50000</v>
      </c>
      <c r="E67" s="24">
        <f t="shared" ref="E67:N67" si="13">SUM(E62:E66)</f>
        <v>50000</v>
      </c>
      <c r="F67" s="24">
        <f t="shared" si="13"/>
        <v>50000</v>
      </c>
      <c r="G67" s="24">
        <f t="shared" si="13"/>
        <v>50000</v>
      </c>
      <c r="H67" s="24">
        <f t="shared" si="13"/>
        <v>50000</v>
      </c>
      <c r="I67" s="24">
        <f t="shared" si="13"/>
        <v>50000</v>
      </c>
      <c r="J67" s="24">
        <f t="shared" si="13"/>
        <v>50000</v>
      </c>
      <c r="K67" s="24">
        <f t="shared" si="13"/>
        <v>50000</v>
      </c>
      <c r="L67" s="24">
        <f t="shared" si="13"/>
        <v>50000</v>
      </c>
      <c r="M67" s="24">
        <f t="shared" si="13"/>
        <v>50000</v>
      </c>
      <c r="N67" s="24">
        <f t="shared" si="13"/>
        <v>50000</v>
      </c>
      <c r="O67" s="25">
        <f t="shared" si="12"/>
        <v>50000</v>
      </c>
    </row>
    <row r="68" spans="2:15" x14ac:dyDescent="0.2">
      <c r="B68" s="8"/>
      <c r="C68" s="59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5"/>
    </row>
    <row r="69" spans="2:15" x14ac:dyDescent="0.2">
      <c r="B69" s="14" t="s">
        <v>89</v>
      </c>
      <c r="C69" s="59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33">
        <f>+N69</f>
        <v>0</v>
      </c>
    </row>
    <row r="70" spans="2:15" x14ac:dyDescent="0.2">
      <c r="B70" s="8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66"/>
    </row>
    <row r="71" spans="2:15" x14ac:dyDescent="0.2">
      <c r="B71" s="2" t="s">
        <v>15</v>
      </c>
      <c r="C71" s="23">
        <f>+C67+C69</f>
        <v>50000</v>
      </c>
      <c r="D71" s="24">
        <f>SUM(D66:D70)</f>
        <v>50000</v>
      </c>
      <c r="E71" s="24">
        <f t="shared" ref="E71:O71" si="14">SUM(E66:E70)</f>
        <v>50000</v>
      </c>
      <c r="F71" s="24">
        <f t="shared" si="14"/>
        <v>50000</v>
      </c>
      <c r="G71" s="24">
        <f t="shared" si="14"/>
        <v>50000</v>
      </c>
      <c r="H71" s="24">
        <f t="shared" si="14"/>
        <v>50000</v>
      </c>
      <c r="I71" s="24">
        <f t="shared" si="14"/>
        <v>50000</v>
      </c>
      <c r="J71" s="24">
        <f t="shared" si="14"/>
        <v>50000</v>
      </c>
      <c r="K71" s="24">
        <f t="shared" si="14"/>
        <v>50000</v>
      </c>
      <c r="L71" s="24">
        <f t="shared" si="14"/>
        <v>50000</v>
      </c>
      <c r="M71" s="24">
        <f t="shared" si="14"/>
        <v>50000</v>
      </c>
      <c r="N71" s="24">
        <f t="shared" si="14"/>
        <v>50000</v>
      </c>
      <c r="O71" s="25">
        <f t="shared" si="14"/>
        <v>50000</v>
      </c>
    </row>
    <row r="72" spans="2:15" x14ac:dyDescent="0.2">
      <c r="B72" s="8"/>
      <c r="C72" s="2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5"/>
    </row>
    <row r="73" spans="2:15" x14ac:dyDescent="0.2">
      <c r="B73" s="71" t="s">
        <v>62</v>
      </c>
      <c r="C73" s="77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6"/>
    </row>
    <row r="74" spans="2:15" x14ac:dyDescent="0.2">
      <c r="B74" s="14" t="s">
        <v>63</v>
      </c>
      <c r="C74" s="56">
        <v>500000</v>
      </c>
      <c r="D74" s="19">
        <v>500000</v>
      </c>
      <c r="E74" s="19">
        <v>500000</v>
      </c>
      <c r="F74" s="19">
        <v>500000</v>
      </c>
      <c r="G74" s="19">
        <v>500000</v>
      </c>
      <c r="H74" s="19">
        <v>500000</v>
      </c>
      <c r="I74" s="19">
        <v>500000</v>
      </c>
      <c r="J74" s="19">
        <v>500000</v>
      </c>
      <c r="K74" s="19">
        <v>500000</v>
      </c>
      <c r="L74" s="19">
        <v>500000</v>
      </c>
      <c r="M74" s="19">
        <v>500000</v>
      </c>
      <c r="N74" s="19">
        <v>500000</v>
      </c>
      <c r="O74" s="25">
        <f>+N74</f>
        <v>500000</v>
      </c>
    </row>
    <row r="75" spans="2:15" x14ac:dyDescent="0.2">
      <c r="B75" s="14" t="s">
        <v>64</v>
      </c>
      <c r="C75" s="59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33">
        <f>+N75</f>
        <v>0</v>
      </c>
    </row>
    <row r="76" spans="2:15" x14ac:dyDescent="0.2">
      <c r="B76" s="14" t="s">
        <v>65</v>
      </c>
      <c r="C76" s="59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33">
        <f>+N76</f>
        <v>0</v>
      </c>
    </row>
    <row r="77" spans="2:15" x14ac:dyDescent="0.2">
      <c r="B77" s="14" t="s">
        <v>66</v>
      </c>
      <c r="C77" s="26">
        <f>+C34</f>
        <v>900000</v>
      </c>
      <c r="D77" s="27">
        <f t="shared" ref="D77:N77" si="15">+C77+D34</f>
        <v>1800000</v>
      </c>
      <c r="E77" s="27">
        <f t="shared" si="15"/>
        <v>2700000</v>
      </c>
      <c r="F77" s="27">
        <f t="shared" si="15"/>
        <v>3600000</v>
      </c>
      <c r="G77" s="27">
        <f t="shared" si="15"/>
        <v>4500000</v>
      </c>
      <c r="H77" s="27">
        <f t="shared" si="15"/>
        <v>5400000</v>
      </c>
      <c r="I77" s="27">
        <f t="shared" si="15"/>
        <v>6300000</v>
      </c>
      <c r="J77" s="27">
        <f t="shared" si="15"/>
        <v>7200000</v>
      </c>
      <c r="K77" s="27">
        <f t="shared" si="15"/>
        <v>8100000</v>
      </c>
      <c r="L77" s="27">
        <f t="shared" si="15"/>
        <v>9000000</v>
      </c>
      <c r="M77" s="27">
        <f t="shared" si="15"/>
        <v>9900000</v>
      </c>
      <c r="N77" s="27">
        <f t="shared" si="15"/>
        <v>10800000</v>
      </c>
      <c r="O77" s="28">
        <f>+N77</f>
        <v>10800000</v>
      </c>
    </row>
    <row r="78" spans="2:15" x14ac:dyDescent="0.2">
      <c r="B78" s="2" t="s">
        <v>16</v>
      </c>
      <c r="C78" s="23">
        <f t="shared" ref="C78:O78" si="16">SUM(C74:C77)</f>
        <v>1400000</v>
      </c>
      <c r="D78" s="24">
        <f t="shared" si="16"/>
        <v>2300000</v>
      </c>
      <c r="E78" s="24">
        <f t="shared" si="16"/>
        <v>3200000</v>
      </c>
      <c r="F78" s="24">
        <f t="shared" si="16"/>
        <v>4100000</v>
      </c>
      <c r="G78" s="24">
        <f t="shared" si="16"/>
        <v>5000000</v>
      </c>
      <c r="H78" s="24">
        <f t="shared" si="16"/>
        <v>5900000</v>
      </c>
      <c r="I78" s="24">
        <f t="shared" si="16"/>
        <v>6800000</v>
      </c>
      <c r="J78" s="24">
        <f t="shared" si="16"/>
        <v>7700000</v>
      </c>
      <c r="K78" s="24">
        <f t="shared" si="16"/>
        <v>8600000</v>
      </c>
      <c r="L78" s="24">
        <f t="shared" si="16"/>
        <v>9500000</v>
      </c>
      <c r="M78" s="24">
        <f t="shared" si="16"/>
        <v>10400000</v>
      </c>
      <c r="N78" s="24">
        <f t="shared" si="16"/>
        <v>11300000</v>
      </c>
      <c r="O78" s="25">
        <f t="shared" si="16"/>
        <v>11300000</v>
      </c>
    </row>
    <row r="79" spans="2:15" x14ac:dyDescent="0.2">
      <c r="B79" s="8"/>
      <c r="C79" s="29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5"/>
    </row>
    <row r="80" spans="2:15" ht="13.5" thickBot="1" x14ac:dyDescent="0.25">
      <c r="B80" s="84" t="s">
        <v>67</v>
      </c>
      <c r="C80" s="38">
        <f>+C71+C78</f>
        <v>1450000</v>
      </c>
      <c r="D80" s="39">
        <f t="shared" ref="D80:O80" si="17">+D71+D78</f>
        <v>2350000</v>
      </c>
      <c r="E80" s="39">
        <f t="shared" si="17"/>
        <v>3250000</v>
      </c>
      <c r="F80" s="39">
        <f t="shared" si="17"/>
        <v>4150000</v>
      </c>
      <c r="G80" s="39">
        <f t="shared" si="17"/>
        <v>5050000</v>
      </c>
      <c r="H80" s="39">
        <f t="shared" si="17"/>
        <v>5950000</v>
      </c>
      <c r="I80" s="39">
        <f t="shared" si="17"/>
        <v>6850000</v>
      </c>
      <c r="J80" s="39">
        <f t="shared" si="17"/>
        <v>7750000</v>
      </c>
      <c r="K80" s="39">
        <f t="shared" si="17"/>
        <v>8650000</v>
      </c>
      <c r="L80" s="39">
        <f t="shared" si="17"/>
        <v>9550000</v>
      </c>
      <c r="M80" s="39">
        <f t="shared" si="17"/>
        <v>10450000</v>
      </c>
      <c r="N80" s="39">
        <f t="shared" si="17"/>
        <v>11350000</v>
      </c>
      <c r="O80" s="40">
        <f t="shared" si="17"/>
        <v>11350000</v>
      </c>
    </row>
    <row r="81" spans="2:15" ht="13.5" thickTop="1" x14ac:dyDescent="0.2">
      <c r="B81" s="103" t="s">
        <v>92</v>
      </c>
      <c r="C81" s="29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5"/>
    </row>
    <row r="82" spans="2:15" x14ac:dyDescent="0.2">
      <c r="B82" s="71" t="s">
        <v>17</v>
      </c>
      <c r="C82" s="77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6"/>
    </row>
    <row r="83" spans="2:15" x14ac:dyDescent="0.2">
      <c r="B83" s="14" t="s">
        <v>68</v>
      </c>
      <c r="C83" s="23">
        <f>+C34</f>
        <v>900000</v>
      </c>
      <c r="D83" s="24">
        <f>+D34</f>
        <v>900000</v>
      </c>
      <c r="E83" s="24">
        <f t="shared" ref="E83:N83" si="18">+E34</f>
        <v>900000</v>
      </c>
      <c r="F83" s="24">
        <f t="shared" si="18"/>
        <v>900000</v>
      </c>
      <c r="G83" s="24">
        <f t="shared" si="18"/>
        <v>900000</v>
      </c>
      <c r="H83" s="24">
        <f t="shared" si="18"/>
        <v>900000</v>
      </c>
      <c r="I83" s="24">
        <f t="shared" si="18"/>
        <v>900000</v>
      </c>
      <c r="J83" s="24">
        <f t="shared" si="18"/>
        <v>900000</v>
      </c>
      <c r="K83" s="24">
        <f t="shared" si="18"/>
        <v>900000</v>
      </c>
      <c r="L83" s="24">
        <f t="shared" si="18"/>
        <v>900000</v>
      </c>
      <c r="M83" s="24">
        <f t="shared" si="18"/>
        <v>900000</v>
      </c>
      <c r="N83" s="24">
        <f t="shared" si="18"/>
        <v>900000</v>
      </c>
      <c r="O83" s="25">
        <f t="shared" ref="O83:O89" si="19">SUM(C83:N83)</f>
        <v>10800000</v>
      </c>
    </row>
    <row r="84" spans="2:15" x14ac:dyDescent="0.2">
      <c r="B84" s="14" t="s">
        <v>40</v>
      </c>
      <c r="C84" s="32">
        <f>C17</f>
        <v>0</v>
      </c>
      <c r="D84" s="32">
        <f t="shared" ref="D84:N84" si="20">D17</f>
        <v>0</v>
      </c>
      <c r="E84" s="32">
        <f t="shared" si="20"/>
        <v>0</v>
      </c>
      <c r="F84" s="32">
        <f t="shared" si="20"/>
        <v>0</v>
      </c>
      <c r="G84" s="32">
        <f t="shared" si="20"/>
        <v>0</v>
      </c>
      <c r="H84" s="32">
        <f t="shared" si="20"/>
        <v>0</v>
      </c>
      <c r="I84" s="32">
        <f t="shared" si="20"/>
        <v>0</v>
      </c>
      <c r="J84" s="32">
        <f t="shared" si="20"/>
        <v>0</v>
      </c>
      <c r="K84" s="32">
        <f t="shared" si="20"/>
        <v>0</v>
      </c>
      <c r="L84" s="32">
        <f t="shared" si="20"/>
        <v>0</v>
      </c>
      <c r="M84" s="32">
        <f t="shared" si="20"/>
        <v>0</v>
      </c>
      <c r="N84" s="32">
        <f t="shared" si="20"/>
        <v>0</v>
      </c>
      <c r="O84" s="33">
        <f t="shared" si="19"/>
        <v>0</v>
      </c>
    </row>
    <row r="85" spans="2:15" x14ac:dyDescent="0.2">
      <c r="B85" s="14" t="s">
        <v>49</v>
      </c>
      <c r="C85" s="59">
        <v>0</v>
      </c>
      <c r="D85" s="32">
        <f>C38-D38</f>
        <v>0</v>
      </c>
      <c r="E85" s="32">
        <f t="shared" ref="E85:N85" si="21">D38-E38</f>
        <v>0</v>
      </c>
      <c r="F85" s="32">
        <f t="shared" si="21"/>
        <v>0</v>
      </c>
      <c r="G85" s="32">
        <f t="shared" si="21"/>
        <v>0</v>
      </c>
      <c r="H85" s="32">
        <f t="shared" si="21"/>
        <v>0</v>
      </c>
      <c r="I85" s="32">
        <f t="shared" si="21"/>
        <v>0</v>
      </c>
      <c r="J85" s="32">
        <f t="shared" si="21"/>
        <v>0</v>
      </c>
      <c r="K85" s="32">
        <f t="shared" si="21"/>
        <v>0</v>
      </c>
      <c r="L85" s="32">
        <f t="shared" si="21"/>
        <v>0</v>
      </c>
      <c r="M85" s="32">
        <f t="shared" si="21"/>
        <v>0</v>
      </c>
      <c r="N85" s="32">
        <f t="shared" si="21"/>
        <v>0</v>
      </c>
      <c r="O85" s="33">
        <f t="shared" si="19"/>
        <v>0</v>
      </c>
    </row>
    <row r="86" spans="2:15" x14ac:dyDescent="0.2">
      <c r="B86" s="14" t="s">
        <v>41</v>
      </c>
      <c r="C86" s="59">
        <v>0</v>
      </c>
      <c r="D86" s="32">
        <f>C39-D39</f>
        <v>0</v>
      </c>
      <c r="E86" s="32">
        <f t="shared" ref="E86:N86" si="22">D39-E39</f>
        <v>0</v>
      </c>
      <c r="F86" s="32">
        <f t="shared" si="22"/>
        <v>0</v>
      </c>
      <c r="G86" s="32">
        <f t="shared" si="22"/>
        <v>0</v>
      </c>
      <c r="H86" s="32">
        <f t="shared" si="22"/>
        <v>0</v>
      </c>
      <c r="I86" s="32">
        <f t="shared" si="22"/>
        <v>0</v>
      </c>
      <c r="J86" s="32">
        <f t="shared" si="22"/>
        <v>0</v>
      </c>
      <c r="K86" s="32">
        <f t="shared" si="22"/>
        <v>0</v>
      </c>
      <c r="L86" s="32">
        <f t="shared" si="22"/>
        <v>0</v>
      </c>
      <c r="M86" s="32">
        <f t="shared" si="22"/>
        <v>0</v>
      </c>
      <c r="N86" s="32">
        <f t="shared" si="22"/>
        <v>0</v>
      </c>
      <c r="O86" s="33">
        <f t="shared" si="19"/>
        <v>0</v>
      </c>
    </row>
    <row r="87" spans="2:15" x14ac:dyDescent="0.2">
      <c r="B87" s="14" t="s">
        <v>59</v>
      </c>
      <c r="C87" s="59">
        <v>0</v>
      </c>
      <c r="D87" s="32">
        <f>D62-C62</f>
        <v>0</v>
      </c>
      <c r="E87" s="32">
        <f t="shared" ref="E87:N87" si="23">E62-D62</f>
        <v>0</v>
      </c>
      <c r="F87" s="32">
        <f t="shared" si="23"/>
        <v>0</v>
      </c>
      <c r="G87" s="32">
        <f t="shared" si="23"/>
        <v>0</v>
      </c>
      <c r="H87" s="32">
        <f t="shared" si="23"/>
        <v>0</v>
      </c>
      <c r="I87" s="32">
        <f t="shared" si="23"/>
        <v>0</v>
      </c>
      <c r="J87" s="32">
        <f t="shared" si="23"/>
        <v>0</v>
      </c>
      <c r="K87" s="32">
        <f t="shared" si="23"/>
        <v>0</v>
      </c>
      <c r="L87" s="32">
        <f t="shared" si="23"/>
        <v>0</v>
      </c>
      <c r="M87" s="32">
        <f t="shared" si="23"/>
        <v>0</v>
      </c>
      <c r="N87" s="32">
        <f t="shared" si="23"/>
        <v>0</v>
      </c>
      <c r="O87" s="33">
        <f t="shared" si="19"/>
        <v>0</v>
      </c>
    </row>
    <row r="88" spans="2:15" x14ac:dyDescent="0.2">
      <c r="B88" s="14" t="s">
        <v>12</v>
      </c>
      <c r="C88" s="59">
        <v>0</v>
      </c>
      <c r="D88" s="32">
        <f>C54-D54</f>
        <v>0</v>
      </c>
      <c r="E88" s="32">
        <f t="shared" ref="E88:N88" si="24">D54-E54</f>
        <v>0</v>
      </c>
      <c r="F88" s="32">
        <f t="shared" si="24"/>
        <v>0</v>
      </c>
      <c r="G88" s="32">
        <f t="shared" si="24"/>
        <v>0</v>
      </c>
      <c r="H88" s="32">
        <f t="shared" si="24"/>
        <v>0</v>
      </c>
      <c r="I88" s="32">
        <f t="shared" si="24"/>
        <v>0</v>
      </c>
      <c r="J88" s="32">
        <f t="shared" si="24"/>
        <v>0</v>
      </c>
      <c r="K88" s="32">
        <f t="shared" si="24"/>
        <v>0</v>
      </c>
      <c r="L88" s="32">
        <f t="shared" si="24"/>
        <v>0</v>
      </c>
      <c r="M88" s="32">
        <f t="shared" si="24"/>
        <v>0</v>
      </c>
      <c r="N88" s="32">
        <f t="shared" si="24"/>
        <v>0</v>
      </c>
      <c r="O88" s="33">
        <f t="shared" si="19"/>
        <v>0</v>
      </c>
    </row>
    <row r="89" spans="2:15" x14ac:dyDescent="0.2">
      <c r="B89" s="14" t="s">
        <v>69</v>
      </c>
      <c r="C89" s="59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33">
        <f t="shared" si="19"/>
        <v>0</v>
      </c>
    </row>
    <row r="90" spans="2:15" x14ac:dyDescent="0.2">
      <c r="B90" s="2" t="s">
        <v>19</v>
      </c>
      <c r="C90" s="23">
        <f t="shared" ref="C90:O90" si="25">SUM(C83:C89)</f>
        <v>900000</v>
      </c>
      <c r="D90" s="24">
        <f t="shared" si="25"/>
        <v>900000</v>
      </c>
      <c r="E90" s="24">
        <f t="shared" si="25"/>
        <v>900000</v>
      </c>
      <c r="F90" s="24">
        <f t="shared" si="25"/>
        <v>900000</v>
      </c>
      <c r="G90" s="24">
        <f t="shared" si="25"/>
        <v>900000</v>
      </c>
      <c r="H90" s="24">
        <f t="shared" si="25"/>
        <v>900000</v>
      </c>
      <c r="I90" s="24">
        <f t="shared" si="25"/>
        <v>900000</v>
      </c>
      <c r="J90" s="24">
        <f t="shared" si="25"/>
        <v>900000</v>
      </c>
      <c r="K90" s="24">
        <f t="shared" si="25"/>
        <v>900000</v>
      </c>
      <c r="L90" s="24">
        <f t="shared" si="25"/>
        <v>900000</v>
      </c>
      <c r="M90" s="24">
        <f t="shared" si="25"/>
        <v>900000</v>
      </c>
      <c r="N90" s="24">
        <f t="shared" si="25"/>
        <v>900000</v>
      </c>
      <c r="O90" s="25">
        <f t="shared" si="25"/>
        <v>10800000</v>
      </c>
    </row>
    <row r="91" spans="2:15" x14ac:dyDescent="0.2">
      <c r="B91" s="7"/>
      <c r="C91" s="29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5"/>
    </row>
    <row r="92" spans="2:15" x14ac:dyDescent="0.2">
      <c r="B92" s="71" t="s">
        <v>20</v>
      </c>
      <c r="C92" s="77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6"/>
    </row>
    <row r="93" spans="2:15" x14ac:dyDescent="0.2">
      <c r="B93" s="16" t="s">
        <v>70</v>
      </c>
      <c r="C93" s="56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25">
        <f>SUM(C93:N93)</f>
        <v>0</v>
      </c>
    </row>
    <row r="94" spans="2:15" x14ac:dyDescent="0.2">
      <c r="B94" s="16" t="s">
        <v>71</v>
      </c>
      <c r="C94" s="59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33">
        <f>SUM(C94:N94)</f>
        <v>0</v>
      </c>
    </row>
    <row r="95" spans="2:15" x14ac:dyDescent="0.2">
      <c r="B95" s="16" t="s">
        <v>72</v>
      </c>
      <c r="C95" s="59">
        <v>0</v>
      </c>
      <c r="D95" s="32">
        <f>SUM(C46:C49)-SUM(D46:D49)</f>
        <v>0</v>
      </c>
      <c r="E95" s="32">
        <f t="shared" ref="E95:N95" si="26">SUM(D46:D49)-SUM(E46:E49)</f>
        <v>0</v>
      </c>
      <c r="F95" s="32">
        <f t="shared" si="26"/>
        <v>0</v>
      </c>
      <c r="G95" s="32">
        <f t="shared" si="26"/>
        <v>0</v>
      </c>
      <c r="H95" s="32">
        <f t="shared" si="26"/>
        <v>0</v>
      </c>
      <c r="I95" s="32">
        <f t="shared" si="26"/>
        <v>0</v>
      </c>
      <c r="J95" s="32">
        <f t="shared" si="26"/>
        <v>0</v>
      </c>
      <c r="K95" s="32">
        <f t="shared" si="26"/>
        <v>0</v>
      </c>
      <c r="L95" s="32">
        <f t="shared" si="26"/>
        <v>0</v>
      </c>
      <c r="M95" s="32">
        <f t="shared" si="26"/>
        <v>0</v>
      </c>
      <c r="N95" s="32">
        <f t="shared" si="26"/>
        <v>0</v>
      </c>
      <c r="O95" s="33">
        <f>SUM(C95:N95)</f>
        <v>0</v>
      </c>
    </row>
    <row r="96" spans="2:15" x14ac:dyDescent="0.2">
      <c r="B96" s="16" t="s">
        <v>73</v>
      </c>
      <c r="C96" s="57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28">
        <f>SUM(C96:N96)</f>
        <v>0</v>
      </c>
    </row>
    <row r="97" spans="2:15" x14ac:dyDescent="0.2">
      <c r="B97" s="2" t="s">
        <v>21</v>
      </c>
      <c r="C97" s="23">
        <f t="shared" ref="C97:O97" si="27">SUM(C93:C96)</f>
        <v>0</v>
      </c>
      <c r="D97" s="24">
        <f t="shared" si="27"/>
        <v>0</v>
      </c>
      <c r="E97" s="24">
        <f t="shared" si="27"/>
        <v>0</v>
      </c>
      <c r="F97" s="24">
        <f t="shared" si="27"/>
        <v>0</v>
      </c>
      <c r="G97" s="24">
        <f t="shared" si="27"/>
        <v>0</v>
      </c>
      <c r="H97" s="24">
        <f t="shared" si="27"/>
        <v>0</v>
      </c>
      <c r="I97" s="24">
        <f t="shared" si="27"/>
        <v>0</v>
      </c>
      <c r="J97" s="24">
        <f t="shared" si="27"/>
        <v>0</v>
      </c>
      <c r="K97" s="24">
        <f t="shared" si="27"/>
        <v>0</v>
      </c>
      <c r="L97" s="24">
        <f t="shared" si="27"/>
        <v>0</v>
      </c>
      <c r="M97" s="24">
        <f t="shared" si="27"/>
        <v>0</v>
      </c>
      <c r="N97" s="24">
        <f t="shared" si="27"/>
        <v>0</v>
      </c>
      <c r="O97" s="25">
        <f t="shared" si="27"/>
        <v>0</v>
      </c>
    </row>
    <row r="98" spans="2:15" x14ac:dyDescent="0.2">
      <c r="B98" s="7"/>
      <c r="C98" s="29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5"/>
    </row>
    <row r="99" spans="2:15" x14ac:dyDescent="0.2">
      <c r="B99" s="71" t="s">
        <v>22</v>
      </c>
      <c r="C99" s="77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6"/>
    </row>
    <row r="100" spans="2:15" x14ac:dyDescent="0.2">
      <c r="B100" s="14" t="s">
        <v>90</v>
      </c>
      <c r="C100" s="56">
        <v>0</v>
      </c>
      <c r="D100" s="30">
        <f>D69-C69</f>
        <v>0</v>
      </c>
      <c r="E100" s="30">
        <f t="shared" ref="E100:N100" si="28">E69-D69</f>
        <v>0</v>
      </c>
      <c r="F100" s="30">
        <f t="shared" si="28"/>
        <v>0</v>
      </c>
      <c r="G100" s="30">
        <f t="shared" si="28"/>
        <v>0</v>
      </c>
      <c r="H100" s="30">
        <f t="shared" si="28"/>
        <v>0</v>
      </c>
      <c r="I100" s="30">
        <f t="shared" si="28"/>
        <v>0</v>
      </c>
      <c r="J100" s="30">
        <f t="shared" si="28"/>
        <v>0</v>
      </c>
      <c r="K100" s="30">
        <f t="shared" si="28"/>
        <v>0</v>
      </c>
      <c r="L100" s="30">
        <f t="shared" si="28"/>
        <v>0</v>
      </c>
      <c r="M100" s="30">
        <f t="shared" si="28"/>
        <v>0</v>
      </c>
      <c r="N100" s="30">
        <f t="shared" si="28"/>
        <v>0</v>
      </c>
      <c r="O100" s="25">
        <f t="shared" ref="O100:O105" si="29">SUM(C100:N100)</f>
        <v>0</v>
      </c>
    </row>
    <row r="101" spans="2:15" x14ac:dyDescent="0.2">
      <c r="B101" s="14" t="s">
        <v>74</v>
      </c>
      <c r="C101" s="59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33">
        <f t="shared" si="29"/>
        <v>0</v>
      </c>
    </row>
    <row r="102" spans="2:15" x14ac:dyDescent="0.2">
      <c r="B102" s="14" t="s">
        <v>64</v>
      </c>
      <c r="C102" s="59">
        <v>0</v>
      </c>
      <c r="D102" s="32">
        <f>D75-C75</f>
        <v>0</v>
      </c>
      <c r="E102" s="32">
        <f t="shared" ref="E102:N102" si="30">E75-D75</f>
        <v>0</v>
      </c>
      <c r="F102" s="32">
        <f t="shared" si="30"/>
        <v>0</v>
      </c>
      <c r="G102" s="32">
        <f t="shared" si="30"/>
        <v>0</v>
      </c>
      <c r="H102" s="32">
        <f t="shared" si="30"/>
        <v>0</v>
      </c>
      <c r="I102" s="32">
        <f t="shared" si="30"/>
        <v>0</v>
      </c>
      <c r="J102" s="32">
        <f t="shared" si="30"/>
        <v>0</v>
      </c>
      <c r="K102" s="32">
        <f t="shared" si="30"/>
        <v>0</v>
      </c>
      <c r="L102" s="32">
        <f t="shared" si="30"/>
        <v>0</v>
      </c>
      <c r="M102" s="32">
        <f t="shared" si="30"/>
        <v>0</v>
      </c>
      <c r="N102" s="32">
        <f t="shared" si="30"/>
        <v>0</v>
      </c>
      <c r="O102" s="33">
        <f t="shared" si="29"/>
        <v>0</v>
      </c>
    </row>
    <row r="103" spans="2:15" x14ac:dyDescent="0.2">
      <c r="B103" s="14" t="s">
        <v>75</v>
      </c>
      <c r="C103" s="59">
        <v>0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0</v>
      </c>
      <c r="O103" s="33">
        <f t="shared" si="29"/>
        <v>0</v>
      </c>
    </row>
    <row r="104" spans="2:15" x14ac:dyDescent="0.2">
      <c r="B104" s="14" t="s">
        <v>63</v>
      </c>
      <c r="C104" s="59">
        <v>0</v>
      </c>
      <c r="D104" s="32">
        <f>D74-C74</f>
        <v>0</v>
      </c>
      <c r="E104" s="32">
        <f t="shared" ref="E104:N104" si="31">E74-D74</f>
        <v>0</v>
      </c>
      <c r="F104" s="32">
        <f t="shared" si="31"/>
        <v>0</v>
      </c>
      <c r="G104" s="32">
        <f t="shared" si="31"/>
        <v>0</v>
      </c>
      <c r="H104" s="32">
        <f t="shared" si="31"/>
        <v>0</v>
      </c>
      <c r="I104" s="32">
        <f t="shared" si="31"/>
        <v>0</v>
      </c>
      <c r="J104" s="32">
        <f t="shared" si="31"/>
        <v>0</v>
      </c>
      <c r="K104" s="32">
        <f t="shared" si="31"/>
        <v>0</v>
      </c>
      <c r="L104" s="32">
        <f t="shared" si="31"/>
        <v>0</v>
      </c>
      <c r="M104" s="32">
        <f t="shared" si="31"/>
        <v>0</v>
      </c>
      <c r="N104" s="32">
        <f t="shared" si="31"/>
        <v>0</v>
      </c>
      <c r="O104" s="33">
        <f t="shared" si="29"/>
        <v>0</v>
      </c>
    </row>
    <row r="105" spans="2:15" x14ac:dyDescent="0.2">
      <c r="B105" s="14" t="s">
        <v>76</v>
      </c>
      <c r="C105" s="57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60">
        <v>0</v>
      </c>
      <c r="O105" s="28">
        <f t="shared" si="29"/>
        <v>0</v>
      </c>
    </row>
    <row r="106" spans="2:15" x14ac:dyDescent="0.2">
      <c r="B106" s="2" t="s">
        <v>23</v>
      </c>
      <c r="C106" s="23">
        <f t="shared" ref="C106:O106" si="32">SUM(C100:C105)</f>
        <v>0</v>
      </c>
      <c r="D106" s="24">
        <f t="shared" si="32"/>
        <v>0</v>
      </c>
      <c r="E106" s="24">
        <f t="shared" si="32"/>
        <v>0</v>
      </c>
      <c r="F106" s="24">
        <f t="shared" si="32"/>
        <v>0</v>
      </c>
      <c r="G106" s="24">
        <f t="shared" si="32"/>
        <v>0</v>
      </c>
      <c r="H106" s="24">
        <f t="shared" si="32"/>
        <v>0</v>
      </c>
      <c r="I106" s="24">
        <f t="shared" si="32"/>
        <v>0</v>
      </c>
      <c r="J106" s="24">
        <f t="shared" si="32"/>
        <v>0</v>
      </c>
      <c r="K106" s="24">
        <f t="shared" si="32"/>
        <v>0</v>
      </c>
      <c r="L106" s="24">
        <f t="shared" si="32"/>
        <v>0</v>
      </c>
      <c r="M106" s="24">
        <f t="shared" si="32"/>
        <v>0</v>
      </c>
      <c r="N106" s="93">
        <f t="shared" si="32"/>
        <v>0</v>
      </c>
      <c r="O106" s="25">
        <f t="shared" si="32"/>
        <v>0</v>
      </c>
    </row>
    <row r="107" spans="2:15" x14ac:dyDescent="0.2">
      <c r="B107" s="7"/>
      <c r="C107" s="29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5"/>
    </row>
    <row r="108" spans="2:15" x14ac:dyDescent="0.2">
      <c r="B108" s="82" t="s">
        <v>93</v>
      </c>
      <c r="C108" s="23">
        <f t="shared" ref="C108:O108" si="33">+C90+C97+C106</f>
        <v>900000</v>
      </c>
      <c r="D108" s="24">
        <f t="shared" si="33"/>
        <v>900000</v>
      </c>
      <c r="E108" s="24">
        <f t="shared" si="33"/>
        <v>900000</v>
      </c>
      <c r="F108" s="24">
        <f t="shared" si="33"/>
        <v>900000</v>
      </c>
      <c r="G108" s="24">
        <f t="shared" si="33"/>
        <v>900000</v>
      </c>
      <c r="H108" s="24">
        <f t="shared" si="33"/>
        <v>900000</v>
      </c>
      <c r="I108" s="24">
        <f t="shared" si="33"/>
        <v>900000</v>
      </c>
      <c r="J108" s="24">
        <f t="shared" si="33"/>
        <v>900000</v>
      </c>
      <c r="K108" s="24">
        <f t="shared" si="33"/>
        <v>900000</v>
      </c>
      <c r="L108" s="24">
        <f t="shared" si="33"/>
        <v>900000</v>
      </c>
      <c r="M108" s="24">
        <f t="shared" si="33"/>
        <v>900000</v>
      </c>
      <c r="N108" s="24">
        <f t="shared" si="33"/>
        <v>900000</v>
      </c>
      <c r="O108" s="25">
        <f t="shared" si="33"/>
        <v>10800000</v>
      </c>
    </row>
    <row r="109" spans="2:15" x14ac:dyDescent="0.2">
      <c r="B109" s="7"/>
      <c r="C109" s="29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5"/>
    </row>
    <row r="110" spans="2:15" ht="15" x14ac:dyDescent="0.25">
      <c r="B110" s="83" t="s">
        <v>24</v>
      </c>
      <c r="C110" s="56">
        <v>0</v>
      </c>
      <c r="D110" s="24">
        <f>+C111</f>
        <v>900000</v>
      </c>
      <c r="E110" s="24">
        <f t="shared" ref="E110:N110" si="34">+D111</f>
        <v>1800000</v>
      </c>
      <c r="F110" s="24">
        <f t="shared" si="34"/>
        <v>2700000</v>
      </c>
      <c r="G110" s="24">
        <f t="shared" si="34"/>
        <v>3600000</v>
      </c>
      <c r="H110" s="24">
        <f t="shared" si="34"/>
        <v>4500000</v>
      </c>
      <c r="I110" s="24">
        <f t="shared" si="34"/>
        <v>5400000</v>
      </c>
      <c r="J110" s="24">
        <f t="shared" si="34"/>
        <v>6300000</v>
      </c>
      <c r="K110" s="24">
        <f t="shared" si="34"/>
        <v>7200000</v>
      </c>
      <c r="L110" s="24">
        <f t="shared" si="34"/>
        <v>8100000</v>
      </c>
      <c r="M110" s="24">
        <f t="shared" si="34"/>
        <v>9000000</v>
      </c>
      <c r="N110" s="24">
        <f t="shared" si="34"/>
        <v>9900000</v>
      </c>
      <c r="O110" s="55"/>
    </row>
    <row r="111" spans="2:15" ht="15" x14ac:dyDescent="0.25">
      <c r="B111" s="83" t="s">
        <v>77</v>
      </c>
      <c r="C111" s="23">
        <f>+C108+C110</f>
        <v>900000</v>
      </c>
      <c r="D111" s="24">
        <f>+D108+D110</f>
        <v>1800000</v>
      </c>
      <c r="E111" s="24">
        <f t="shared" ref="E111:N111" si="35">+E108+E110</f>
        <v>2700000</v>
      </c>
      <c r="F111" s="24">
        <f t="shared" si="35"/>
        <v>3600000</v>
      </c>
      <c r="G111" s="24">
        <f t="shared" si="35"/>
        <v>4500000</v>
      </c>
      <c r="H111" s="24">
        <f t="shared" si="35"/>
        <v>5400000</v>
      </c>
      <c r="I111" s="24">
        <f t="shared" si="35"/>
        <v>6300000</v>
      </c>
      <c r="J111" s="24">
        <f t="shared" si="35"/>
        <v>7200000</v>
      </c>
      <c r="K111" s="24">
        <f t="shared" si="35"/>
        <v>8100000</v>
      </c>
      <c r="L111" s="24">
        <f t="shared" si="35"/>
        <v>9000000</v>
      </c>
      <c r="M111" s="24">
        <f t="shared" si="35"/>
        <v>9900000</v>
      </c>
      <c r="N111" s="24">
        <f t="shared" si="35"/>
        <v>10800000</v>
      </c>
      <c r="O111" s="55"/>
    </row>
    <row r="112" spans="2:15" ht="13.5" thickBot="1" x14ac:dyDescent="0.25">
      <c r="B112" s="53"/>
      <c r="C112" s="67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9"/>
    </row>
  </sheetData>
  <phoneticPr fontId="0" type="noConversion"/>
  <printOptions horizontalCentered="1"/>
  <pageMargins left="0.75" right="0.75" top="1" bottom="1" header="0.5" footer="0.5"/>
  <pageSetup scale="46" fitToHeight="0" orientation="landscape" r:id="rId1"/>
  <headerFooter alignWithMargins="0"/>
  <rowBreaks count="1" manualBreakCount="1">
    <brk id="80" max="16383" man="1"/>
  </rowBreaks>
  <ignoredErrors>
    <ignoredError sqref="D95:E95 F95:G95 H95:N9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  <pageSetUpPr fitToPage="1"/>
  </sheetPr>
  <dimension ref="A1:O112"/>
  <sheetViews>
    <sheetView zoomScaleNormal="100" workbookViewId="0">
      <pane xSplit="2" ySplit="7" topLeftCell="C8" activePane="bottomRight" state="frozen"/>
      <selection activeCell="B46" sqref="B46"/>
      <selection pane="topRight" activeCell="B46" sqref="B46"/>
      <selection pane="bottomLeft" activeCell="B46" sqref="B46"/>
      <selection pane="bottomRight"/>
    </sheetView>
  </sheetViews>
  <sheetFormatPr defaultRowHeight="12.75" x14ac:dyDescent="0.2"/>
  <cols>
    <col min="1" max="1" width="5" style="10" customWidth="1"/>
    <col min="2" max="2" width="45.42578125" style="10" customWidth="1"/>
    <col min="3" max="3" width="17.42578125" style="10" customWidth="1"/>
    <col min="4" max="5" width="16.28515625" style="10" bestFit="1" customWidth="1"/>
    <col min="6" max="15" width="16.28515625" style="10" customWidth="1"/>
    <col min="16" max="16384" width="9.140625" style="10"/>
  </cols>
  <sheetData>
    <row r="1" spans="1:15" ht="15.75" x14ac:dyDescent="0.2">
      <c r="B1" s="70" t="str">
        <f>'Consolidation Report'!B1</f>
        <v>Full Business Name:</v>
      </c>
      <c r="C1" s="4"/>
      <c r="D1" s="5"/>
    </row>
    <row r="2" spans="1:15" ht="15.75" x14ac:dyDescent="0.2">
      <c r="B2" s="70" t="s">
        <v>81</v>
      </c>
      <c r="C2" s="85"/>
      <c r="D2" s="86"/>
      <c r="E2" s="87"/>
      <c r="F2" s="87"/>
      <c r="G2" s="87"/>
    </row>
    <row r="3" spans="1:15" ht="12.75" customHeight="1" x14ac:dyDescent="0.2">
      <c r="B3" s="94" t="str">
        <f>'Consolidation Report'!B3</f>
        <v xml:space="preserve">Prepared by: </v>
      </c>
      <c r="C3" s="4"/>
      <c r="D3" s="5"/>
    </row>
    <row r="4" spans="1:15" ht="12.75" customHeight="1" x14ac:dyDescent="0.25">
      <c r="A4" s="6"/>
      <c r="B4" s="3"/>
      <c r="C4" s="88"/>
      <c r="D4" s="89"/>
      <c r="E4" s="90"/>
      <c r="F4" s="90"/>
      <c r="G4" s="90"/>
    </row>
    <row r="5" spans="1:15" ht="12.75" customHeight="1" x14ac:dyDescent="0.25">
      <c r="A5" s="6"/>
      <c r="B5" s="3" t="s">
        <v>96</v>
      </c>
      <c r="C5" s="88"/>
      <c r="D5" s="89"/>
      <c r="E5" s="90"/>
      <c r="F5" s="90"/>
      <c r="G5" s="90"/>
    </row>
    <row r="6" spans="1:15" ht="6" customHeight="1" thickBot="1" x14ac:dyDescent="0.25">
      <c r="B6" s="1"/>
    </row>
    <row r="7" spans="1:15" ht="15" x14ac:dyDescent="0.25">
      <c r="B7" s="98"/>
      <c r="C7" s="99" t="s">
        <v>0</v>
      </c>
      <c r="D7" s="100" t="s">
        <v>1</v>
      </c>
      <c r="E7" s="100" t="s">
        <v>2</v>
      </c>
      <c r="F7" s="101" t="s">
        <v>3</v>
      </c>
      <c r="G7" s="100" t="s">
        <v>4</v>
      </c>
      <c r="H7" s="100" t="s">
        <v>5</v>
      </c>
      <c r="I7" s="100" t="s">
        <v>6</v>
      </c>
      <c r="J7" s="100" t="s">
        <v>7</v>
      </c>
      <c r="K7" s="100" t="s">
        <v>8</v>
      </c>
      <c r="L7" s="100" t="s">
        <v>9</v>
      </c>
      <c r="M7" s="100" t="s">
        <v>10</v>
      </c>
      <c r="N7" s="100" t="s">
        <v>11</v>
      </c>
      <c r="O7" s="102" t="s">
        <v>25</v>
      </c>
    </row>
    <row r="8" spans="1:15" x14ac:dyDescent="0.2">
      <c r="B8" s="103" t="s">
        <v>95</v>
      </c>
      <c r="C8" s="17"/>
      <c r="D8" s="18"/>
      <c r="E8" s="18"/>
      <c r="F8" s="19"/>
      <c r="G8" s="54"/>
      <c r="H8" s="54"/>
      <c r="I8" s="54"/>
      <c r="J8" s="54"/>
      <c r="K8" s="54"/>
      <c r="L8" s="54"/>
      <c r="M8" s="54"/>
      <c r="N8" s="54"/>
      <c r="O8" s="55"/>
    </row>
    <row r="9" spans="1:15" x14ac:dyDescent="0.2">
      <c r="B9" s="71" t="s">
        <v>91</v>
      </c>
      <c r="C9" s="72"/>
      <c r="D9" s="73"/>
      <c r="E9" s="73"/>
      <c r="F9" s="74"/>
      <c r="G9" s="75"/>
      <c r="H9" s="75"/>
      <c r="I9" s="75"/>
      <c r="J9" s="75"/>
      <c r="K9" s="75"/>
      <c r="L9" s="75"/>
      <c r="M9" s="75"/>
      <c r="N9" s="75"/>
      <c r="O9" s="76"/>
    </row>
    <row r="10" spans="1:15" x14ac:dyDescent="0.2">
      <c r="B10" s="12" t="s">
        <v>42</v>
      </c>
      <c r="C10" s="56">
        <v>5000000</v>
      </c>
      <c r="D10" s="19">
        <v>5000000</v>
      </c>
      <c r="E10" s="19">
        <v>5000000</v>
      </c>
      <c r="F10" s="19">
        <v>5000000</v>
      </c>
      <c r="G10" s="19">
        <v>5000000</v>
      </c>
      <c r="H10" s="19">
        <v>5000000</v>
      </c>
      <c r="I10" s="19">
        <v>5000000</v>
      </c>
      <c r="J10" s="19">
        <v>5000000</v>
      </c>
      <c r="K10" s="19">
        <v>5000000</v>
      </c>
      <c r="L10" s="19">
        <v>5000000</v>
      </c>
      <c r="M10" s="19">
        <v>5000000</v>
      </c>
      <c r="N10" s="19">
        <v>5000000</v>
      </c>
      <c r="O10" s="25">
        <f>SUM(C10:N10)</f>
        <v>60000000</v>
      </c>
    </row>
    <row r="11" spans="1:15" x14ac:dyDescent="0.2">
      <c r="B11" s="12" t="s">
        <v>43</v>
      </c>
      <c r="C11" s="57">
        <v>1000000</v>
      </c>
      <c r="D11" s="58">
        <v>1000000</v>
      </c>
      <c r="E11" s="58">
        <v>1000000</v>
      </c>
      <c r="F11" s="58">
        <v>1000000</v>
      </c>
      <c r="G11" s="58">
        <v>1000000</v>
      </c>
      <c r="H11" s="58">
        <v>1000000</v>
      </c>
      <c r="I11" s="58">
        <v>1000000</v>
      </c>
      <c r="J11" s="58">
        <v>1000000</v>
      </c>
      <c r="K11" s="58">
        <v>1000000</v>
      </c>
      <c r="L11" s="58">
        <v>1000000</v>
      </c>
      <c r="M11" s="58">
        <v>1000000</v>
      </c>
      <c r="N11" s="58">
        <v>1000000</v>
      </c>
      <c r="O11" s="28">
        <f>SUM(C11:N11)</f>
        <v>12000000</v>
      </c>
    </row>
    <row r="12" spans="1:15" x14ac:dyDescent="0.2">
      <c r="B12" s="2" t="s">
        <v>26</v>
      </c>
      <c r="C12" s="23">
        <f>+C10-C11</f>
        <v>4000000</v>
      </c>
      <c r="D12" s="24">
        <f t="shared" ref="D12:N12" si="0">+D10-D11</f>
        <v>4000000</v>
      </c>
      <c r="E12" s="24">
        <f t="shared" si="0"/>
        <v>4000000</v>
      </c>
      <c r="F12" s="24">
        <f t="shared" si="0"/>
        <v>4000000</v>
      </c>
      <c r="G12" s="24">
        <f t="shared" si="0"/>
        <v>4000000</v>
      </c>
      <c r="H12" s="24">
        <f t="shared" si="0"/>
        <v>4000000</v>
      </c>
      <c r="I12" s="24">
        <f t="shared" si="0"/>
        <v>4000000</v>
      </c>
      <c r="J12" s="24">
        <f t="shared" si="0"/>
        <v>4000000</v>
      </c>
      <c r="K12" s="24">
        <f t="shared" si="0"/>
        <v>4000000</v>
      </c>
      <c r="L12" s="24">
        <f t="shared" si="0"/>
        <v>4000000</v>
      </c>
      <c r="M12" s="24">
        <f t="shared" si="0"/>
        <v>4000000</v>
      </c>
      <c r="N12" s="24">
        <f t="shared" si="0"/>
        <v>4000000</v>
      </c>
      <c r="O12" s="25">
        <f>+O10-O11</f>
        <v>48000000</v>
      </c>
    </row>
    <row r="13" spans="1:15" x14ac:dyDescent="0.2">
      <c r="B13" s="7"/>
      <c r="C13" s="29"/>
      <c r="D13" s="30"/>
      <c r="E13" s="30"/>
      <c r="F13" s="30"/>
      <c r="G13" s="54"/>
      <c r="H13" s="54"/>
      <c r="I13" s="54"/>
      <c r="J13" s="54"/>
      <c r="K13" s="54"/>
      <c r="L13" s="54"/>
      <c r="M13" s="54"/>
      <c r="N13" s="54"/>
      <c r="O13" s="55"/>
    </row>
    <row r="14" spans="1:15" x14ac:dyDescent="0.2">
      <c r="B14" s="71" t="s">
        <v>27</v>
      </c>
      <c r="C14" s="77"/>
      <c r="D14" s="78"/>
      <c r="E14" s="78"/>
      <c r="F14" s="78"/>
      <c r="G14" s="75"/>
      <c r="H14" s="75"/>
      <c r="I14" s="75"/>
      <c r="J14" s="75"/>
      <c r="K14" s="75"/>
      <c r="L14" s="75"/>
      <c r="M14" s="75"/>
      <c r="N14" s="75"/>
      <c r="O14" s="76"/>
    </row>
    <row r="15" spans="1:15" x14ac:dyDescent="0.2">
      <c r="B15" s="13" t="s">
        <v>86</v>
      </c>
      <c r="C15" s="56">
        <v>400000</v>
      </c>
      <c r="D15" s="19">
        <v>400000</v>
      </c>
      <c r="E15" s="19">
        <v>400000</v>
      </c>
      <c r="F15" s="19">
        <v>400000</v>
      </c>
      <c r="G15" s="19">
        <v>400000</v>
      </c>
      <c r="H15" s="19">
        <v>400000</v>
      </c>
      <c r="I15" s="19">
        <v>400000</v>
      </c>
      <c r="J15" s="19">
        <v>400000</v>
      </c>
      <c r="K15" s="19">
        <v>400000</v>
      </c>
      <c r="L15" s="19">
        <v>400000</v>
      </c>
      <c r="M15" s="19">
        <v>400000</v>
      </c>
      <c r="N15" s="19">
        <v>400000</v>
      </c>
      <c r="O15" s="25">
        <f>SUM(C15:N15)</f>
        <v>4800000</v>
      </c>
    </row>
    <row r="16" spans="1:15" x14ac:dyDescent="0.2">
      <c r="B16" s="13" t="s">
        <v>44</v>
      </c>
      <c r="C16" s="59">
        <v>1800000</v>
      </c>
      <c r="D16" s="60">
        <v>1800000</v>
      </c>
      <c r="E16" s="60">
        <v>1800000</v>
      </c>
      <c r="F16" s="60">
        <v>1800000</v>
      </c>
      <c r="G16" s="60">
        <v>1800000</v>
      </c>
      <c r="H16" s="60">
        <v>1800000</v>
      </c>
      <c r="I16" s="60">
        <v>1800000</v>
      </c>
      <c r="J16" s="60">
        <v>1800000</v>
      </c>
      <c r="K16" s="60">
        <v>1800000</v>
      </c>
      <c r="L16" s="60">
        <v>1800000</v>
      </c>
      <c r="M16" s="60">
        <v>1800000</v>
      </c>
      <c r="N16" s="60">
        <v>1800000</v>
      </c>
      <c r="O16" s="33">
        <f>SUM(C16:N16)</f>
        <v>21600000</v>
      </c>
    </row>
    <row r="17" spans="2:15" x14ac:dyDescent="0.2">
      <c r="B17" s="13" t="s">
        <v>40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33">
        <f t="shared" ref="O17:O23" si="1">SUM(C17:N17)</f>
        <v>0</v>
      </c>
    </row>
    <row r="18" spans="2:15" x14ac:dyDescent="0.2">
      <c r="B18" s="13" t="s">
        <v>28</v>
      </c>
      <c r="C18" s="59">
        <v>100000</v>
      </c>
      <c r="D18" s="60">
        <v>100000</v>
      </c>
      <c r="E18" s="60">
        <v>100000</v>
      </c>
      <c r="F18" s="60">
        <v>100000</v>
      </c>
      <c r="G18" s="60">
        <v>100000</v>
      </c>
      <c r="H18" s="60">
        <v>100000</v>
      </c>
      <c r="I18" s="60">
        <v>100000</v>
      </c>
      <c r="J18" s="60">
        <v>100000</v>
      </c>
      <c r="K18" s="60">
        <v>100000</v>
      </c>
      <c r="L18" s="60">
        <v>100000</v>
      </c>
      <c r="M18" s="60">
        <v>100000</v>
      </c>
      <c r="N18" s="60">
        <v>100000</v>
      </c>
      <c r="O18" s="33">
        <f t="shared" si="1"/>
        <v>1200000</v>
      </c>
    </row>
    <row r="19" spans="2:15" x14ac:dyDescent="0.2">
      <c r="B19" s="13" t="s">
        <v>45</v>
      </c>
      <c r="C19" s="59">
        <v>200000</v>
      </c>
      <c r="D19" s="60">
        <v>200000</v>
      </c>
      <c r="E19" s="60">
        <v>200000</v>
      </c>
      <c r="F19" s="60">
        <v>200000</v>
      </c>
      <c r="G19" s="60">
        <v>200000</v>
      </c>
      <c r="H19" s="60">
        <v>200000</v>
      </c>
      <c r="I19" s="60">
        <v>200000</v>
      </c>
      <c r="J19" s="60">
        <v>200000</v>
      </c>
      <c r="K19" s="60">
        <v>200000</v>
      </c>
      <c r="L19" s="60">
        <v>200000</v>
      </c>
      <c r="M19" s="60">
        <v>200000</v>
      </c>
      <c r="N19" s="60">
        <v>200000</v>
      </c>
      <c r="O19" s="33">
        <f t="shared" si="1"/>
        <v>2400000</v>
      </c>
    </row>
    <row r="20" spans="2:15" x14ac:dyDescent="0.2">
      <c r="B20" s="13" t="s">
        <v>29</v>
      </c>
      <c r="C20" s="59">
        <v>250000</v>
      </c>
      <c r="D20" s="60">
        <v>250000</v>
      </c>
      <c r="E20" s="60">
        <v>250000</v>
      </c>
      <c r="F20" s="60">
        <v>250000</v>
      </c>
      <c r="G20" s="60">
        <v>250000</v>
      </c>
      <c r="H20" s="60">
        <v>250000</v>
      </c>
      <c r="I20" s="60">
        <v>250000</v>
      </c>
      <c r="J20" s="60">
        <v>250000</v>
      </c>
      <c r="K20" s="60">
        <v>250000</v>
      </c>
      <c r="L20" s="60">
        <v>250000</v>
      </c>
      <c r="M20" s="60">
        <v>250000</v>
      </c>
      <c r="N20" s="60">
        <v>250000</v>
      </c>
      <c r="O20" s="33">
        <f t="shared" si="1"/>
        <v>3000000</v>
      </c>
    </row>
    <row r="21" spans="2:15" x14ac:dyDescent="0.2">
      <c r="B21" s="13" t="s">
        <v>46</v>
      </c>
      <c r="C21" s="59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33">
        <f t="shared" si="1"/>
        <v>0</v>
      </c>
    </row>
    <row r="22" spans="2:15" x14ac:dyDescent="0.2">
      <c r="B22" s="13" t="s">
        <v>47</v>
      </c>
      <c r="C22" s="59">
        <v>50000</v>
      </c>
      <c r="D22" s="60">
        <v>50000</v>
      </c>
      <c r="E22" s="60">
        <v>50000</v>
      </c>
      <c r="F22" s="60">
        <v>50000</v>
      </c>
      <c r="G22" s="60">
        <v>50000</v>
      </c>
      <c r="H22" s="60">
        <v>50000</v>
      </c>
      <c r="I22" s="60">
        <v>50000</v>
      </c>
      <c r="J22" s="60">
        <v>50000</v>
      </c>
      <c r="K22" s="60">
        <v>50000</v>
      </c>
      <c r="L22" s="60">
        <v>50000</v>
      </c>
      <c r="M22" s="60">
        <v>50000</v>
      </c>
      <c r="N22" s="60">
        <v>50000</v>
      </c>
      <c r="O22" s="33">
        <f t="shared" si="1"/>
        <v>600000</v>
      </c>
    </row>
    <row r="23" spans="2:15" x14ac:dyDescent="0.2">
      <c r="B23" s="13" t="s">
        <v>87</v>
      </c>
      <c r="C23" s="57">
        <v>50000</v>
      </c>
      <c r="D23" s="58">
        <v>50000</v>
      </c>
      <c r="E23" s="58">
        <v>50000</v>
      </c>
      <c r="F23" s="58">
        <v>50000</v>
      </c>
      <c r="G23" s="58">
        <v>50000</v>
      </c>
      <c r="H23" s="58">
        <v>50000</v>
      </c>
      <c r="I23" s="58">
        <v>50000</v>
      </c>
      <c r="J23" s="58">
        <v>50000</v>
      </c>
      <c r="K23" s="58">
        <v>50000</v>
      </c>
      <c r="L23" s="58">
        <v>50000</v>
      </c>
      <c r="M23" s="58">
        <v>50000</v>
      </c>
      <c r="N23" s="58">
        <v>50000</v>
      </c>
      <c r="O23" s="28">
        <f t="shared" si="1"/>
        <v>600000</v>
      </c>
    </row>
    <row r="24" spans="2:15" x14ac:dyDescent="0.2">
      <c r="B24" s="2" t="s">
        <v>30</v>
      </c>
      <c r="C24" s="23">
        <f>SUM(C15:C23)</f>
        <v>2850000</v>
      </c>
      <c r="D24" s="24">
        <f>SUM(D15:D23)</f>
        <v>2850000</v>
      </c>
      <c r="E24" s="24">
        <f t="shared" ref="E24:O24" si="2">SUM(E15:E23)</f>
        <v>2850000</v>
      </c>
      <c r="F24" s="24">
        <f t="shared" si="2"/>
        <v>2850000</v>
      </c>
      <c r="G24" s="24">
        <f t="shared" si="2"/>
        <v>2850000</v>
      </c>
      <c r="H24" s="24">
        <f t="shared" si="2"/>
        <v>2850000</v>
      </c>
      <c r="I24" s="24">
        <f t="shared" si="2"/>
        <v>2850000</v>
      </c>
      <c r="J24" s="24">
        <f t="shared" si="2"/>
        <v>2850000</v>
      </c>
      <c r="K24" s="24">
        <f t="shared" si="2"/>
        <v>2850000</v>
      </c>
      <c r="L24" s="24">
        <f t="shared" si="2"/>
        <v>2850000</v>
      </c>
      <c r="M24" s="24">
        <f t="shared" si="2"/>
        <v>2850000</v>
      </c>
      <c r="N24" s="24">
        <f t="shared" si="2"/>
        <v>2850000</v>
      </c>
      <c r="O24" s="41">
        <f t="shared" si="2"/>
        <v>34200000</v>
      </c>
    </row>
    <row r="25" spans="2:15" x14ac:dyDescent="0.2">
      <c r="B25" s="2"/>
      <c r="C25" s="22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2:15" x14ac:dyDescent="0.2">
      <c r="B26" s="2" t="s">
        <v>31</v>
      </c>
      <c r="C26" s="23">
        <f>+C12-C24</f>
        <v>1150000</v>
      </c>
      <c r="D26" s="24">
        <f>+D12-D24</f>
        <v>1150000</v>
      </c>
      <c r="E26" s="24">
        <f t="shared" ref="E26:N26" si="3">+E12-E24</f>
        <v>1150000</v>
      </c>
      <c r="F26" s="24">
        <f t="shared" si="3"/>
        <v>1150000</v>
      </c>
      <c r="G26" s="24">
        <f t="shared" si="3"/>
        <v>1150000</v>
      </c>
      <c r="H26" s="24">
        <f t="shared" si="3"/>
        <v>1150000</v>
      </c>
      <c r="I26" s="24">
        <f t="shared" si="3"/>
        <v>1150000</v>
      </c>
      <c r="J26" s="24">
        <f t="shared" si="3"/>
        <v>1150000</v>
      </c>
      <c r="K26" s="24">
        <f t="shared" si="3"/>
        <v>1150000</v>
      </c>
      <c r="L26" s="24">
        <f t="shared" si="3"/>
        <v>1150000</v>
      </c>
      <c r="M26" s="24">
        <f t="shared" si="3"/>
        <v>1150000</v>
      </c>
      <c r="N26" s="24">
        <f t="shared" si="3"/>
        <v>1150000</v>
      </c>
      <c r="O26" s="25">
        <f>+O12-O24</f>
        <v>13800000</v>
      </c>
    </row>
    <row r="27" spans="2:15" x14ac:dyDescent="0.2">
      <c r="B27" s="2"/>
      <c r="C27" s="22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</row>
    <row r="28" spans="2:15" x14ac:dyDescent="0.2">
      <c r="B28" s="14" t="s">
        <v>94</v>
      </c>
      <c r="C28" s="61">
        <v>100000</v>
      </c>
      <c r="D28" s="60">
        <v>100000</v>
      </c>
      <c r="E28" s="60">
        <v>100000</v>
      </c>
      <c r="F28" s="60">
        <v>100000</v>
      </c>
      <c r="G28" s="60">
        <v>100000</v>
      </c>
      <c r="H28" s="60">
        <v>100000</v>
      </c>
      <c r="I28" s="60">
        <v>100000</v>
      </c>
      <c r="J28" s="60">
        <v>100000</v>
      </c>
      <c r="K28" s="60">
        <v>100000</v>
      </c>
      <c r="L28" s="60">
        <v>100000</v>
      </c>
      <c r="M28" s="60">
        <v>100000</v>
      </c>
      <c r="N28" s="60">
        <v>100000</v>
      </c>
      <c r="O28" s="33">
        <f>SUM(C28:N28)</f>
        <v>1200000</v>
      </c>
    </row>
    <row r="29" spans="2:15" x14ac:dyDescent="0.2">
      <c r="B29" s="7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</row>
    <row r="30" spans="2:15" x14ac:dyDescent="0.2">
      <c r="B30" s="2" t="s">
        <v>32</v>
      </c>
      <c r="C30" s="23">
        <f>+C26-C28</f>
        <v>1050000</v>
      </c>
      <c r="D30" s="24">
        <f>+D26-D28</f>
        <v>1050000</v>
      </c>
      <c r="E30" s="24">
        <f t="shared" ref="E30:N30" si="4">+E26-E28</f>
        <v>1050000</v>
      </c>
      <c r="F30" s="24">
        <f t="shared" si="4"/>
        <v>1050000</v>
      </c>
      <c r="G30" s="24">
        <f t="shared" si="4"/>
        <v>1050000</v>
      </c>
      <c r="H30" s="24">
        <f t="shared" si="4"/>
        <v>1050000</v>
      </c>
      <c r="I30" s="24">
        <f t="shared" si="4"/>
        <v>1050000</v>
      </c>
      <c r="J30" s="24">
        <f t="shared" si="4"/>
        <v>1050000</v>
      </c>
      <c r="K30" s="24">
        <f t="shared" si="4"/>
        <v>1050000</v>
      </c>
      <c r="L30" s="24">
        <f t="shared" si="4"/>
        <v>1050000</v>
      </c>
      <c r="M30" s="24">
        <f t="shared" si="4"/>
        <v>1050000</v>
      </c>
      <c r="N30" s="24">
        <f t="shared" si="4"/>
        <v>1050000</v>
      </c>
      <c r="O30" s="25">
        <f>SUM(C30:N30)</f>
        <v>12600000</v>
      </c>
    </row>
    <row r="31" spans="2:15" x14ac:dyDescent="0.2">
      <c r="B31" s="7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5" x14ac:dyDescent="0.2">
      <c r="B32" s="14" t="s">
        <v>33</v>
      </c>
      <c r="C32" s="59">
        <v>150000</v>
      </c>
      <c r="D32" s="60">
        <v>150000</v>
      </c>
      <c r="E32" s="60">
        <v>150000</v>
      </c>
      <c r="F32" s="60">
        <v>150000</v>
      </c>
      <c r="G32" s="60">
        <v>150000</v>
      </c>
      <c r="H32" s="60">
        <v>150000</v>
      </c>
      <c r="I32" s="60">
        <v>150000</v>
      </c>
      <c r="J32" s="60">
        <v>150000</v>
      </c>
      <c r="K32" s="60">
        <v>150000</v>
      </c>
      <c r="L32" s="60">
        <v>150000</v>
      </c>
      <c r="M32" s="60">
        <v>150000</v>
      </c>
      <c r="N32" s="60">
        <v>150000</v>
      </c>
      <c r="O32" s="33">
        <f>SUM(C32:N32)</f>
        <v>1800000</v>
      </c>
    </row>
    <row r="33" spans="2:15" x14ac:dyDescent="0.2">
      <c r="B33" s="7"/>
      <c r="C33" s="22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2:15" ht="13.5" thickBot="1" x14ac:dyDescent="0.25">
      <c r="B34" s="84" t="s">
        <v>18</v>
      </c>
      <c r="C34" s="38">
        <f>+C30-C32</f>
        <v>900000</v>
      </c>
      <c r="D34" s="39">
        <f>+D30-D32</f>
        <v>900000</v>
      </c>
      <c r="E34" s="39">
        <f t="shared" ref="E34:N34" si="5">+E30-E32</f>
        <v>900000</v>
      </c>
      <c r="F34" s="39">
        <f t="shared" si="5"/>
        <v>900000</v>
      </c>
      <c r="G34" s="39">
        <f t="shared" si="5"/>
        <v>900000</v>
      </c>
      <c r="H34" s="39">
        <f t="shared" si="5"/>
        <v>900000</v>
      </c>
      <c r="I34" s="39">
        <f t="shared" si="5"/>
        <v>900000</v>
      </c>
      <c r="J34" s="39">
        <f t="shared" si="5"/>
        <v>900000</v>
      </c>
      <c r="K34" s="39">
        <f t="shared" si="5"/>
        <v>900000</v>
      </c>
      <c r="L34" s="39">
        <f t="shared" si="5"/>
        <v>900000</v>
      </c>
      <c r="M34" s="39">
        <f t="shared" si="5"/>
        <v>900000</v>
      </c>
      <c r="N34" s="39">
        <f t="shared" si="5"/>
        <v>900000</v>
      </c>
      <c r="O34" s="40">
        <f>+O30-O32</f>
        <v>10800000</v>
      </c>
    </row>
    <row r="35" spans="2:15" ht="13.5" thickTop="1" x14ac:dyDescent="0.2">
      <c r="B35" s="103" t="s">
        <v>13</v>
      </c>
      <c r="C35" s="29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</row>
    <row r="36" spans="2:15" x14ac:dyDescent="0.2">
      <c r="B36" s="71" t="s">
        <v>48</v>
      </c>
      <c r="C36" s="77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</row>
    <row r="37" spans="2:15" x14ac:dyDescent="0.2">
      <c r="B37" s="14" t="s">
        <v>83</v>
      </c>
      <c r="C37" s="23">
        <f>+C111</f>
        <v>900000</v>
      </c>
      <c r="D37" s="24">
        <f t="shared" ref="D37:N37" si="6">+D111</f>
        <v>1800000</v>
      </c>
      <c r="E37" s="24">
        <f t="shared" si="6"/>
        <v>2700000</v>
      </c>
      <c r="F37" s="24">
        <f t="shared" si="6"/>
        <v>3600000</v>
      </c>
      <c r="G37" s="24">
        <f t="shared" si="6"/>
        <v>4500000</v>
      </c>
      <c r="H37" s="24">
        <f t="shared" si="6"/>
        <v>5400000</v>
      </c>
      <c r="I37" s="24">
        <f t="shared" si="6"/>
        <v>6300000</v>
      </c>
      <c r="J37" s="24">
        <f t="shared" si="6"/>
        <v>7200000</v>
      </c>
      <c r="K37" s="24">
        <f t="shared" si="6"/>
        <v>8100000</v>
      </c>
      <c r="L37" s="24">
        <f t="shared" si="6"/>
        <v>9000000</v>
      </c>
      <c r="M37" s="24">
        <f t="shared" si="6"/>
        <v>9900000</v>
      </c>
      <c r="N37" s="24">
        <f t="shared" si="6"/>
        <v>10800000</v>
      </c>
      <c r="O37" s="25">
        <f t="shared" ref="O37:O42" si="7">+N37</f>
        <v>10800000</v>
      </c>
    </row>
    <row r="38" spans="2:15" x14ac:dyDescent="0.2">
      <c r="B38" s="14" t="s">
        <v>49</v>
      </c>
      <c r="C38" s="59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33">
        <f t="shared" si="7"/>
        <v>0</v>
      </c>
    </row>
    <row r="39" spans="2:15" x14ac:dyDescent="0.2">
      <c r="B39" s="14" t="s">
        <v>50</v>
      </c>
      <c r="C39" s="59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33">
        <f t="shared" si="7"/>
        <v>0</v>
      </c>
    </row>
    <row r="40" spans="2:15" x14ac:dyDescent="0.2">
      <c r="B40" s="14" t="s">
        <v>51</v>
      </c>
      <c r="C40" s="59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33">
        <f t="shared" si="7"/>
        <v>0</v>
      </c>
    </row>
    <row r="41" spans="2:15" x14ac:dyDescent="0.2">
      <c r="B41" s="14" t="s">
        <v>52</v>
      </c>
      <c r="C41" s="59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33">
        <f t="shared" si="7"/>
        <v>0</v>
      </c>
    </row>
    <row r="42" spans="2:15" x14ac:dyDescent="0.2">
      <c r="B42" s="14" t="s">
        <v>87</v>
      </c>
      <c r="C42" s="57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28">
        <f t="shared" si="7"/>
        <v>0</v>
      </c>
    </row>
    <row r="43" spans="2:15" x14ac:dyDescent="0.2">
      <c r="B43" s="11" t="s">
        <v>34</v>
      </c>
      <c r="C43" s="23">
        <f>SUM(C37:C42)</f>
        <v>900000</v>
      </c>
      <c r="D43" s="24">
        <f>SUM(D37:D42)</f>
        <v>1800000</v>
      </c>
      <c r="E43" s="24">
        <f t="shared" ref="E43:N43" si="8">SUM(E37:E42)</f>
        <v>2700000</v>
      </c>
      <c r="F43" s="24">
        <f t="shared" si="8"/>
        <v>3600000</v>
      </c>
      <c r="G43" s="24">
        <f t="shared" si="8"/>
        <v>4500000</v>
      </c>
      <c r="H43" s="24">
        <f t="shared" si="8"/>
        <v>5400000</v>
      </c>
      <c r="I43" s="24">
        <f t="shared" si="8"/>
        <v>6300000</v>
      </c>
      <c r="J43" s="24">
        <f t="shared" si="8"/>
        <v>7200000</v>
      </c>
      <c r="K43" s="24">
        <f t="shared" si="8"/>
        <v>8100000</v>
      </c>
      <c r="L43" s="24">
        <f t="shared" si="8"/>
        <v>9000000</v>
      </c>
      <c r="M43" s="24">
        <f t="shared" si="8"/>
        <v>9900000</v>
      </c>
      <c r="N43" s="24">
        <f t="shared" si="8"/>
        <v>10800000</v>
      </c>
      <c r="O43" s="25">
        <f>SUM(O37:O42)</f>
        <v>10800000</v>
      </c>
    </row>
    <row r="44" spans="2:15" x14ac:dyDescent="0.2">
      <c r="B44" s="8"/>
      <c r="C44" s="29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</row>
    <row r="45" spans="2:15" x14ac:dyDescent="0.2">
      <c r="B45" s="71" t="s">
        <v>53</v>
      </c>
      <c r="C45" s="7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6"/>
    </row>
    <row r="46" spans="2:15" x14ac:dyDescent="0.2">
      <c r="B46" s="14" t="s">
        <v>35</v>
      </c>
      <c r="C46" s="56">
        <v>500000</v>
      </c>
      <c r="D46" s="19">
        <v>500000</v>
      </c>
      <c r="E46" s="19">
        <v>500000</v>
      </c>
      <c r="F46" s="19">
        <v>500000</v>
      </c>
      <c r="G46" s="19">
        <v>500000</v>
      </c>
      <c r="H46" s="19">
        <v>500000</v>
      </c>
      <c r="I46" s="19">
        <v>500000</v>
      </c>
      <c r="J46" s="19">
        <v>500000</v>
      </c>
      <c r="K46" s="19">
        <v>500000</v>
      </c>
      <c r="L46" s="19">
        <v>500000</v>
      </c>
      <c r="M46" s="19">
        <v>500000</v>
      </c>
      <c r="N46" s="19">
        <v>500000</v>
      </c>
      <c r="O46" s="25">
        <f>+N46</f>
        <v>500000</v>
      </c>
    </row>
    <row r="47" spans="2:15" x14ac:dyDescent="0.2">
      <c r="B47" s="14" t="s">
        <v>36</v>
      </c>
      <c r="C47" s="59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33">
        <f>+N47</f>
        <v>0</v>
      </c>
    </row>
    <row r="48" spans="2:15" x14ac:dyDescent="0.2">
      <c r="B48" s="14" t="s">
        <v>54</v>
      </c>
      <c r="C48" s="59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33">
        <f>+N48</f>
        <v>0</v>
      </c>
    </row>
    <row r="49" spans="2:15" x14ac:dyDescent="0.2">
      <c r="B49" s="14" t="s">
        <v>55</v>
      </c>
      <c r="C49" s="59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33">
        <f>+N49</f>
        <v>0</v>
      </c>
    </row>
    <row r="50" spans="2:15" x14ac:dyDescent="0.2">
      <c r="B50" s="13" t="s">
        <v>56</v>
      </c>
      <c r="C50" s="57">
        <f>-C17</f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28">
        <f>+N50</f>
        <v>0</v>
      </c>
    </row>
    <row r="51" spans="2:15" x14ac:dyDescent="0.2">
      <c r="B51" s="11" t="s">
        <v>78</v>
      </c>
      <c r="C51" s="23">
        <f>SUM(C46:C50)</f>
        <v>500000</v>
      </c>
      <c r="D51" s="24">
        <f>SUM(D46:D50)</f>
        <v>500000</v>
      </c>
      <c r="E51" s="24">
        <f t="shared" ref="E51:N51" si="9">SUM(E46:E50)</f>
        <v>500000</v>
      </c>
      <c r="F51" s="24">
        <f t="shared" si="9"/>
        <v>500000</v>
      </c>
      <c r="G51" s="24">
        <f t="shared" si="9"/>
        <v>500000</v>
      </c>
      <c r="H51" s="24">
        <f t="shared" si="9"/>
        <v>500000</v>
      </c>
      <c r="I51" s="24">
        <f t="shared" si="9"/>
        <v>500000</v>
      </c>
      <c r="J51" s="24">
        <f t="shared" si="9"/>
        <v>500000</v>
      </c>
      <c r="K51" s="24">
        <f t="shared" si="9"/>
        <v>500000</v>
      </c>
      <c r="L51" s="24">
        <f t="shared" si="9"/>
        <v>500000</v>
      </c>
      <c r="M51" s="24">
        <f t="shared" si="9"/>
        <v>500000</v>
      </c>
      <c r="N51" s="24">
        <f t="shared" si="9"/>
        <v>500000</v>
      </c>
      <c r="O51" s="25">
        <f t="shared" ref="O51:O58" si="10">+N51</f>
        <v>500000</v>
      </c>
    </row>
    <row r="52" spans="2:15" x14ac:dyDescent="0.2">
      <c r="B52" s="8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44"/>
    </row>
    <row r="53" spans="2:15" x14ac:dyDescent="0.2">
      <c r="B53" s="71" t="s">
        <v>57</v>
      </c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79"/>
    </row>
    <row r="54" spans="2:15" x14ac:dyDescent="0.2">
      <c r="B54" s="14" t="s">
        <v>37</v>
      </c>
      <c r="C54" s="56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25">
        <f t="shared" si="10"/>
        <v>0</v>
      </c>
    </row>
    <row r="55" spans="2:15" x14ac:dyDescent="0.2">
      <c r="B55" s="14" t="s">
        <v>52</v>
      </c>
      <c r="C55" s="59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33">
        <f t="shared" si="10"/>
        <v>0</v>
      </c>
    </row>
    <row r="56" spans="2:15" x14ac:dyDescent="0.2">
      <c r="B56" s="14" t="s">
        <v>84</v>
      </c>
      <c r="C56" s="59">
        <v>50000</v>
      </c>
      <c r="D56" s="60">
        <v>50000</v>
      </c>
      <c r="E56" s="60">
        <v>50000</v>
      </c>
      <c r="F56" s="60">
        <v>50000</v>
      </c>
      <c r="G56" s="60">
        <v>50000</v>
      </c>
      <c r="H56" s="60">
        <v>50000</v>
      </c>
      <c r="I56" s="60">
        <v>50000</v>
      </c>
      <c r="J56" s="60">
        <v>50000</v>
      </c>
      <c r="K56" s="60">
        <v>50000</v>
      </c>
      <c r="L56" s="60">
        <v>50000</v>
      </c>
      <c r="M56" s="60">
        <v>50000</v>
      </c>
      <c r="N56" s="60">
        <v>50000</v>
      </c>
      <c r="O56" s="33">
        <f t="shared" si="10"/>
        <v>50000</v>
      </c>
    </row>
    <row r="57" spans="2:15" x14ac:dyDescent="0.2">
      <c r="B57" s="14" t="s">
        <v>38</v>
      </c>
      <c r="C57" s="59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33">
        <f t="shared" si="10"/>
        <v>0</v>
      </c>
    </row>
    <row r="58" spans="2:15" x14ac:dyDescent="0.2">
      <c r="B58" s="14" t="s">
        <v>85</v>
      </c>
      <c r="C58" s="57">
        <v>0</v>
      </c>
      <c r="D58" s="6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28">
        <f t="shared" si="10"/>
        <v>0</v>
      </c>
    </row>
    <row r="59" spans="2:15" ht="13.5" thickBot="1" x14ac:dyDescent="0.25">
      <c r="B59" s="2" t="s">
        <v>14</v>
      </c>
      <c r="C59" s="38">
        <f>SUM(C54:C58)+C51+C43</f>
        <v>1450000</v>
      </c>
      <c r="D59" s="39">
        <f>SUM(D54:D58)+D51+D43</f>
        <v>2350000</v>
      </c>
      <c r="E59" s="39">
        <f t="shared" ref="E59:O59" si="11">SUM(E54:E58)+E51+E43</f>
        <v>3250000</v>
      </c>
      <c r="F59" s="39">
        <f t="shared" si="11"/>
        <v>4150000</v>
      </c>
      <c r="G59" s="39">
        <f t="shared" si="11"/>
        <v>5050000</v>
      </c>
      <c r="H59" s="39">
        <f t="shared" si="11"/>
        <v>5950000</v>
      </c>
      <c r="I59" s="39">
        <f t="shared" si="11"/>
        <v>6850000</v>
      </c>
      <c r="J59" s="39">
        <f t="shared" si="11"/>
        <v>7750000</v>
      </c>
      <c r="K59" s="39">
        <f t="shared" si="11"/>
        <v>8650000</v>
      </c>
      <c r="L59" s="39">
        <f t="shared" si="11"/>
        <v>9550000</v>
      </c>
      <c r="M59" s="39">
        <f t="shared" si="11"/>
        <v>10450000</v>
      </c>
      <c r="N59" s="39">
        <f t="shared" si="11"/>
        <v>11350000</v>
      </c>
      <c r="O59" s="40">
        <f t="shared" si="11"/>
        <v>11350000</v>
      </c>
    </row>
    <row r="60" spans="2:15" ht="13.5" thickTop="1" x14ac:dyDescent="0.2">
      <c r="B60" s="8"/>
      <c r="C60" s="2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5"/>
    </row>
    <row r="61" spans="2:15" x14ac:dyDescent="0.2">
      <c r="B61" s="71" t="s">
        <v>58</v>
      </c>
      <c r="C61" s="7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6"/>
    </row>
    <row r="62" spans="2:15" x14ac:dyDescent="0.2">
      <c r="B62" s="14" t="s">
        <v>59</v>
      </c>
      <c r="C62" s="56">
        <v>50000</v>
      </c>
      <c r="D62" s="19">
        <v>50000</v>
      </c>
      <c r="E62" s="19">
        <v>50000</v>
      </c>
      <c r="F62" s="19">
        <v>50000</v>
      </c>
      <c r="G62" s="19">
        <v>50000</v>
      </c>
      <c r="H62" s="19">
        <v>50000</v>
      </c>
      <c r="I62" s="19">
        <v>50000</v>
      </c>
      <c r="J62" s="19">
        <v>50000</v>
      </c>
      <c r="K62" s="19">
        <v>50000</v>
      </c>
      <c r="L62" s="19">
        <v>50000</v>
      </c>
      <c r="M62" s="19">
        <v>50000</v>
      </c>
      <c r="N62" s="19">
        <v>50000</v>
      </c>
      <c r="O62" s="25">
        <f t="shared" ref="O62:O67" si="12">+N62</f>
        <v>50000</v>
      </c>
    </row>
    <row r="63" spans="2:15" x14ac:dyDescent="0.2">
      <c r="B63" s="14" t="s">
        <v>79</v>
      </c>
      <c r="C63" s="59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33">
        <f t="shared" si="12"/>
        <v>0</v>
      </c>
    </row>
    <row r="64" spans="2:15" x14ac:dyDescent="0.2">
      <c r="B64" s="14" t="s">
        <v>88</v>
      </c>
      <c r="C64" s="59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33">
        <f t="shared" si="12"/>
        <v>0</v>
      </c>
    </row>
    <row r="65" spans="2:15" x14ac:dyDescent="0.2">
      <c r="B65" s="14" t="s">
        <v>60</v>
      </c>
      <c r="C65" s="59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33">
        <f t="shared" si="12"/>
        <v>0</v>
      </c>
    </row>
    <row r="66" spans="2:15" x14ac:dyDescent="0.2">
      <c r="B66" s="14" t="s">
        <v>61</v>
      </c>
      <c r="C66" s="57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28">
        <f t="shared" si="12"/>
        <v>0</v>
      </c>
    </row>
    <row r="67" spans="2:15" x14ac:dyDescent="0.2">
      <c r="B67" s="2" t="s">
        <v>39</v>
      </c>
      <c r="C67" s="23">
        <f>SUM(C62:C66)</f>
        <v>50000</v>
      </c>
      <c r="D67" s="24">
        <f>SUM(D62:D66)</f>
        <v>50000</v>
      </c>
      <c r="E67" s="24">
        <f t="shared" ref="E67:N67" si="13">SUM(E62:E66)</f>
        <v>50000</v>
      </c>
      <c r="F67" s="24">
        <f t="shared" si="13"/>
        <v>50000</v>
      </c>
      <c r="G67" s="24">
        <f t="shared" si="13"/>
        <v>50000</v>
      </c>
      <c r="H67" s="24">
        <f t="shared" si="13"/>
        <v>50000</v>
      </c>
      <c r="I67" s="24">
        <f t="shared" si="13"/>
        <v>50000</v>
      </c>
      <c r="J67" s="24">
        <f t="shared" si="13"/>
        <v>50000</v>
      </c>
      <c r="K67" s="24">
        <f t="shared" si="13"/>
        <v>50000</v>
      </c>
      <c r="L67" s="24">
        <f t="shared" si="13"/>
        <v>50000</v>
      </c>
      <c r="M67" s="24">
        <f t="shared" si="13"/>
        <v>50000</v>
      </c>
      <c r="N67" s="24">
        <f t="shared" si="13"/>
        <v>50000</v>
      </c>
      <c r="O67" s="25">
        <f t="shared" si="12"/>
        <v>50000</v>
      </c>
    </row>
    <row r="68" spans="2:15" x14ac:dyDescent="0.2">
      <c r="B68" s="8"/>
      <c r="C68" s="59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5"/>
    </row>
    <row r="69" spans="2:15" x14ac:dyDescent="0.2">
      <c r="B69" s="14" t="s">
        <v>89</v>
      </c>
      <c r="C69" s="59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33">
        <f>+N69</f>
        <v>0</v>
      </c>
    </row>
    <row r="70" spans="2:15" x14ac:dyDescent="0.2">
      <c r="B70" s="8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66"/>
    </row>
    <row r="71" spans="2:15" x14ac:dyDescent="0.2">
      <c r="B71" s="2" t="s">
        <v>15</v>
      </c>
      <c r="C71" s="23">
        <f>+C67+C69</f>
        <v>50000</v>
      </c>
      <c r="D71" s="24">
        <f>SUM(D66:D70)</f>
        <v>50000</v>
      </c>
      <c r="E71" s="24">
        <f t="shared" ref="E71:O71" si="14">SUM(E66:E70)</f>
        <v>50000</v>
      </c>
      <c r="F71" s="24">
        <f t="shared" si="14"/>
        <v>50000</v>
      </c>
      <c r="G71" s="24">
        <f t="shared" si="14"/>
        <v>50000</v>
      </c>
      <c r="H71" s="24">
        <f t="shared" si="14"/>
        <v>50000</v>
      </c>
      <c r="I71" s="24">
        <f t="shared" si="14"/>
        <v>50000</v>
      </c>
      <c r="J71" s="24">
        <f t="shared" si="14"/>
        <v>50000</v>
      </c>
      <c r="K71" s="24">
        <f t="shared" si="14"/>
        <v>50000</v>
      </c>
      <c r="L71" s="24">
        <f t="shared" si="14"/>
        <v>50000</v>
      </c>
      <c r="M71" s="24">
        <f t="shared" si="14"/>
        <v>50000</v>
      </c>
      <c r="N71" s="24">
        <f t="shared" si="14"/>
        <v>50000</v>
      </c>
      <c r="O71" s="25">
        <f t="shared" si="14"/>
        <v>50000</v>
      </c>
    </row>
    <row r="72" spans="2:15" x14ac:dyDescent="0.2">
      <c r="B72" s="8"/>
      <c r="C72" s="2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5"/>
    </row>
    <row r="73" spans="2:15" x14ac:dyDescent="0.2">
      <c r="B73" s="71" t="s">
        <v>62</v>
      </c>
      <c r="C73" s="77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6"/>
    </row>
    <row r="74" spans="2:15" x14ac:dyDescent="0.2">
      <c r="B74" s="14" t="s">
        <v>63</v>
      </c>
      <c r="C74" s="56">
        <v>500000</v>
      </c>
      <c r="D74" s="19">
        <v>500000</v>
      </c>
      <c r="E74" s="19">
        <v>500000</v>
      </c>
      <c r="F74" s="19">
        <v>500000</v>
      </c>
      <c r="G74" s="19">
        <v>500000</v>
      </c>
      <c r="H74" s="19">
        <v>500000</v>
      </c>
      <c r="I74" s="19">
        <v>500000</v>
      </c>
      <c r="J74" s="19">
        <v>500000</v>
      </c>
      <c r="K74" s="19">
        <v>500000</v>
      </c>
      <c r="L74" s="19">
        <v>500000</v>
      </c>
      <c r="M74" s="19">
        <v>500000</v>
      </c>
      <c r="N74" s="19">
        <v>500000</v>
      </c>
      <c r="O74" s="25">
        <f>+N74</f>
        <v>500000</v>
      </c>
    </row>
    <row r="75" spans="2:15" x14ac:dyDescent="0.2">
      <c r="B75" s="14" t="s">
        <v>64</v>
      </c>
      <c r="C75" s="59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33">
        <f>+N75</f>
        <v>0</v>
      </c>
    </row>
    <row r="76" spans="2:15" x14ac:dyDescent="0.2">
      <c r="B76" s="14" t="s">
        <v>65</v>
      </c>
      <c r="C76" s="59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33">
        <f>+N76</f>
        <v>0</v>
      </c>
    </row>
    <row r="77" spans="2:15" x14ac:dyDescent="0.2">
      <c r="B77" s="14" t="s">
        <v>66</v>
      </c>
      <c r="C77" s="26">
        <f>+C34</f>
        <v>900000</v>
      </c>
      <c r="D77" s="27">
        <f t="shared" ref="D77:N77" si="15">+C77+D34</f>
        <v>1800000</v>
      </c>
      <c r="E77" s="27">
        <f t="shared" si="15"/>
        <v>2700000</v>
      </c>
      <c r="F77" s="27">
        <f t="shared" si="15"/>
        <v>3600000</v>
      </c>
      <c r="G77" s="27">
        <f t="shared" si="15"/>
        <v>4500000</v>
      </c>
      <c r="H77" s="27">
        <f t="shared" si="15"/>
        <v>5400000</v>
      </c>
      <c r="I77" s="27">
        <f t="shared" si="15"/>
        <v>6300000</v>
      </c>
      <c r="J77" s="27">
        <f t="shared" si="15"/>
        <v>7200000</v>
      </c>
      <c r="K77" s="27">
        <f t="shared" si="15"/>
        <v>8100000</v>
      </c>
      <c r="L77" s="27">
        <f t="shared" si="15"/>
        <v>9000000</v>
      </c>
      <c r="M77" s="27">
        <f t="shared" si="15"/>
        <v>9900000</v>
      </c>
      <c r="N77" s="27">
        <f t="shared" si="15"/>
        <v>10800000</v>
      </c>
      <c r="O77" s="28">
        <f>+N77</f>
        <v>10800000</v>
      </c>
    </row>
    <row r="78" spans="2:15" x14ac:dyDescent="0.2">
      <c r="B78" s="2" t="s">
        <v>16</v>
      </c>
      <c r="C78" s="23">
        <f t="shared" ref="C78:O78" si="16">SUM(C74:C77)</f>
        <v>1400000</v>
      </c>
      <c r="D78" s="24">
        <f t="shared" si="16"/>
        <v>2300000</v>
      </c>
      <c r="E78" s="24">
        <f t="shared" si="16"/>
        <v>3200000</v>
      </c>
      <c r="F78" s="24">
        <f t="shared" si="16"/>
        <v>4100000</v>
      </c>
      <c r="G78" s="24">
        <f t="shared" si="16"/>
        <v>5000000</v>
      </c>
      <c r="H78" s="24">
        <f t="shared" si="16"/>
        <v>5900000</v>
      </c>
      <c r="I78" s="24">
        <f t="shared" si="16"/>
        <v>6800000</v>
      </c>
      <c r="J78" s="24">
        <f t="shared" si="16"/>
        <v>7700000</v>
      </c>
      <c r="K78" s="24">
        <f t="shared" si="16"/>
        <v>8600000</v>
      </c>
      <c r="L78" s="24">
        <f t="shared" si="16"/>
        <v>9500000</v>
      </c>
      <c r="M78" s="24">
        <f t="shared" si="16"/>
        <v>10400000</v>
      </c>
      <c r="N78" s="24">
        <f t="shared" si="16"/>
        <v>11300000</v>
      </c>
      <c r="O78" s="25">
        <f t="shared" si="16"/>
        <v>11300000</v>
      </c>
    </row>
    <row r="79" spans="2:15" x14ac:dyDescent="0.2">
      <c r="B79" s="8"/>
      <c r="C79" s="29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5"/>
    </row>
    <row r="80" spans="2:15" ht="13.5" thickBot="1" x14ac:dyDescent="0.25">
      <c r="B80" s="84" t="s">
        <v>67</v>
      </c>
      <c r="C80" s="38">
        <f>+C71+C78</f>
        <v>1450000</v>
      </c>
      <c r="D80" s="39">
        <f t="shared" ref="D80:O80" si="17">+D71+D78</f>
        <v>2350000</v>
      </c>
      <c r="E80" s="39">
        <f t="shared" si="17"/>
        <v>3250000</v>
      </c>
      <c r="F80" s="39">
        <f t="shared" si="17"/>
        <v>4150000</v>
      </c>
      <c r="G80" s="39">
        <f t="shared" si="17"/>
        <v>5050000</v>
      </c>
      <c r="H80" s="39">
        <f t="shared" si="17"/>
        <v>5950000</v>
      </c>
      <c r="I80" s="39">
        <f t="shared" si="17"/>
        <v>6850000</v>
      </c>
      <c r="J80" s="39">
        <f t="shared" si="17"/>
        <v>7750000</v>
      </c>
      <c r="K80" s="39">
        <f t="shared" si="17"/>
        <v>8650000</v>
      </c>
      <c r="L80" s="39">
        <f t="shared" si="17"/>
        <v>9550000</v>
      </c>
      <c r="M80" s="39">
        <f t="shared" si="17"/>
        <v>10450000</v>
      </c>
      <c r="N80" s="39">
        <f t="shared" si="17"/>
        <v>11350000</v>
      </c>
      <c r="O80" s="40">
        <f t="shared" si="17"/>
        <v>11350000</v>
      </c>
    </row>
    <row r="81" spans="2:15" ht="13.5" thickTop="1" x14ac:dyDescent="0.2">
      <c r="B81" s="103" t="s">
        <v>92</v>
      </c>
      <c r="C81" s="29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5"/>
    </row>
    <row r="82" spans="2:15" x14ac:dyDescent="0.2">
      <c r="B82" s="71" t="s">
        <v>17</v>
      </c>
      <c r="C82" s="77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6"/>
    </row>
    <row r="83" spans="2:15" x14ac:dyDescent="0.2">
      <c r="B83" s="14" t="s">
        <v>68</v>
      </c>
      <c r="C83" s="23">
        <f>+C34</f>
        <v>900000</v>
      </c>
      <c r="D83" s="24">
        <f>+D34</f>
        <v>900000</v>
      </c>
      <c r="E83" s="24">
        <f t="shared" ref="E83:N83" si="18">+E34</f>
        <v>900000</v>
      </c>
      <c r="F83" s="24">
        <f t="shared" si="18"/>
        <v>900000</v>
      </c>
      <c r="G83" s="24">
        <f t="shared" si="18"/>
        <v>900000</v>
      </c>
      <c r="H83" s="24">
        <f t="shared" si="18"/>
        <v>900000</v>
      </c>
      <c r="I83" s="24">
        <f t="shared" si="18"/>
        <v>900000</v>
      </c>
      <c r="J83" s="24">
        <f t="shared" si="18"/>
        <v>900000</v>
      </c>
      <c r="K83" s="24">
        <f t="shared" si="18"/>
        <v>900000</v>
      </c>
      <c r="L83" s="24">
        <f t="shared" si="18"/>
        <v>900000</v>
      </c>
      <c r="M83" s="24">
        <f t="shared" si="18"/>
        <v>900000</v>
      </c>
      <c r="N83" s="24">
        <f t="shared" si="18"/>
        <v>900000</v>
      </c>
      <c r="O83" s="25">
        <f t="shared" ref="O83:O89" si="19">SUM(C83:N83)</f>
        <v>10800000</v>
      </c>
    </row>
    <row r="84" spans="2:15" x14ac:dyDescent="0.2">
      <c r="B84" s="14" t="s">
        <v>40</v>
      </c>
      <c r="C84" s="32">
        <f>C17</f>
        <v>0</v>
      </c>
      <c r="D84" s="32">
        <f t="shared" ref="D84:N84" si="20">D17</f>
        <v>0</v>
      </c>
      <c r="E84" s="32">
        <f t="shared" si="20"/>
        <v>0</v>
      </c>
      <c r="F84" s="32">
        <f t="shared" si="20"/>
        <v>0</v>
      </c>
      <c r="G84" s="32">
        <f t="shared" si="20"/>
        <v>0</v>
      </c>
      <c r="H84" s="32">
        <f t="shared" si="20"/>
        <v>0</v>
      </c>
      <c r="I84" s="32">
        <f t="shared" si="20"/>
        <v>0</v>
      </c>
      <c r="J84" s="32">
        <f t="shared" si="20"/>
        <v>0</v>
      </c>
      <c r="K84" s="32">
        <f t="shared" si="20"/>
        <v>0</v>
      </c>
      <c r="L84" s="32">
        <f t="shared" si="20"/>
        <v>0</v>
      </c>
      <c r="M84" s="32">
        <f t="shared" si="20"/>
        <v>0</v>
      </c>
      <c r="N84" s="32">
        <f t="shared" si="20"/>
        <v>0</v>
      </c>
      <c r="O84" s="33">
        <f t="shared" si="19"/>
        <v>0</v>
      </c>
    </row>
    <row r="85" spans="2:15" x14ac:dyDescent="0.2">
      <c r="B85" s="14" t="s">
        <v>49</v>
      </c>
      <c r="C85" s="59">
        <v>0</v>
      </c>
      <c r="D85" s="32">
        <f>C38-D38</f>
        <v>0</v>
      </c>
      <c r="E85" s="32">
        <f t="shared" ref="E85:N86" si="21">D38-E38</f>
        <v>0</v>
      </c>
      <c r="F85" s="32">
        <f t="shared" si="21"/>
        <v>0</v>
      </c>
      <c r="G85" s="32">
        <f t="shared" si="21"/>
        <v>0</v>
      </c>
      <c r="H85" s="32">
        <f t="shared" si="21"/>
        <v>0</v>
      </c>
      <c r="I85" s="32">
        <f t="shared" si="21"/>
        <v>0</v>
      </c>
      <c r="J85" s="32">
        <f t="shared" si="21"/>
        <v>0</v>
      </c>
      <c r="K85" s="32">
        <f t="shared" si="21"/>
        <v>0</v>
      </c>
      <c r="L85" s="32">
        <f t="shared" si="21"/>
        <v>0</v>
      </c>
      <c r="M85" s="32">
        <f t="shared" si="21"/>
        <v>0</v>
      </c>
      <c r="N85" s="32">
        <f t="shared" si="21"/>
        <v>0</v>
      </c>
      <c r="O85" s="33">
        <f t="shared" si="19"/>
        <v>0</v>
      </c>
    </row>
    <row r="86" spans="2:15" x14ac:dyDescent="0.2">
      <c r="B86" s="14" t="s">
        <v>41</v>
      </c>
      <c r="C86" s="59">
        <v>0</v>
      </c>
      <c r="D86" s="32">
        <f>C39-D39</f>
        <v>0</v>
      </c>
      <c r="E86" s="32">
        <f t="shared" si="21"/>
        <v>0</v>
      </c>
      <c r="F86" s="32">
        <f t="shared" si="21"/>
        <v>0</v>
      </c>
      <c r="G86" s="32">
        <f t="shared" si="21"/>
        <v>0</v>
      </c>
      <c r="H86" s="32">
        <f t="shared" si="21"/>
        <v>0</v>
      </c>
      <c r="I86" s="32">
        <f t="shared" si="21"/>
        <v>0</v>
      </c>
      <c r="J86" s="32">
        <f t="shared" si="21"/>
        <v>0</v>
      </c>
      <c r="K86" s="32">
        <f t="shared" si="21"/>
        <v>0</v>
      </c>
      <c r="L86" s="32">
        <f t="shared" si="21"/>
        <v>0</v>
      </c>
      <c r="M86" s="32">
        <f t="shared" si="21"/>
        <v>0</v>
      </c>
      <c r="N86" s="32">
        <f t="shared" si="21"/>
        <v>0</v>
      </c>
      <c r="O86" s="33">
        <f t="shared" si="19"/>
        <v>0</v>
      </c>
    </row>
    <row r="87" spans="2:15" x14ac:dyDescent="0.2">
      <c r="B87" s="14" t="s">
        <v>59</v>
      </c>
      <c r="C87" s="59">
        <v>0</v>
      </c>
      <c r="D87" s="32">
        <f>D62-C62</f>
        <v>0</v>
      </c>
      <c r="E87" s="32">
        <f t="shared" ref="E87:N87" si="22">E62-D62</f>
        <v>0</v>
      </c>
      <c r="F87" s="32">
        <f t="shared" si="22"/>
        <v>0</v>
      </c>
      <c r="G87" s="32">
        <f t="shared" si="22"/>
        <v>0</v>
      </c>
      <c r="H87" s="32">
        <f t="shared" si="22"/>
        <v>0</v>
      </c>
      <c r="I87" s="32">
        <f t="shared" si="22"/>
        <v>0</v>
      </c>
      <c r="J87" s="32">
        <f t="shared" si="22"/>
        <v>0</v>
      </c>
      <c r="K87" s="32">
        <f t="shared" si="22"/>
        <v>0</v>
      </c>
      <c r="L87" s="32">
        <f t="shared" si="22"/>
        <v>0</v>
      </c>
      <c r="M87" s="32">
        <f t="shared" si="22"/>
        <v>0</v>
      </c>
      <c r="N87" s="32">
        <f t="shared" si="22"/>
        <v>0</v>
      </c>
      <c r="O87" s="33">
        <f t="shared" si="19"/>
        <v>0</v>
      </c>
    </row>
    <row r="88" spans="2:15" x14ac:dyDescent="0.2">
      <c r="B88" s="14" t="s">
        <v>12</v>
      </c>
      <c r="C88" s="59">
        <v>0</v>
      </c>
      <c r="D88" s="32">
        <f>C54-D54</f>
        <v>0</v>
      </c>
      <c r="E88" s="32">
        <f t="shared" ref="E88:N88" si="23">D54-E54</f>
        <v>0</v>
      </c>
      <c r="F88" s="32">
        <f t="shared" si="23"/>
        <v>0</v>
      </c>
      <c r="G88" s="32">
        <f t="shared" si="23"/>
        <v>0</v>
      </c>
      <c r="H88" s="32">
        <f t="shared" si="23"/>
        <v>0</v>
      </c>
      <c r="I88" s="32">
        <f t="shared" si="23"/>
        <v>0</v>
      </c>
      <c r="J88" s="32">
        <f t="shared" si="23"/>
        <v>0</v>
      </c>
      <c r="K88" s="32">
        <f t="shared" si="23"/>
        <v>0</v>
      </c>
      <c r="L88" s="32">
        <f t="shared" si="23"/>
        <v>0</v>
      </c>
      <c r="M88" s="32">
        <f t="shared" si="23"/>
        <v>0</v>
      </c>
      <c r="N88" s="32">
        <f t="shared" si="23"/>
        <v>0</v>
      </c>
      <c r="O88" s="33">
        <f t="shared" si="19"/>
        <v>0</v>
      </c>
    </row>
    <row r="89" spans="2:15" x14ac:dyDescent="0.2">
      <c r="B89" s="14" t="s">
        <v>69</v>
      </c>
      <c r="C89" s="59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33">
        <f t="shared" si="19"/>
        <v>0</v>
      </c>
    </row>
    <row r="90" spans="2:15" x14ac:dyDescent="0.2">
      <c r="B90" s="2" t="s">
        <v>19</v>
      </c>
      <c r="C90" s="23">
        <f t="shared" ref="C90:O90" si="24">SUM(C83:C89)</f>
        <v>900000</v>
      </c>
      <c r="D90" s="24">
        <f t="shared" si="24"/>
        <v>900000</v>
      </c>
      <c r="E90" s="24">
        <f t="shared" si="24"/>
        <v>900000</v>
      </c>
      <c r="F90" s="24">
        <f t="shared" si="24"/>
        <v>900000</v>
      </c>
      <c r="G90" s="24">
        <f t="shared" si="24"/>
        <v>900000</v>
      </c>
      <c r="H90" s="24">
        <f t="shared" si="24"/>
        <v>900000</v>
      </c>
      <c r="I90" s="24">
        <f t="shared" si="24"/>
        <v>900000</v>
      </c>
      <c r="J90" s="24">
        <f t="shared" si="24"/>
        <v>900000</v>
      </c>
      <c r="K90" s="24">
        <f t="shared" si="24"/>
        <v>900000</v>
      </c>
      <c r="L90" s="24">
        <f t="shared" si="24"/>
        <v>900000</v>
      </c>
      <c r="M90" s="24">
        <f t="shared" si="24"/>
        <v>900000</v>
      </c>
      <c r="N90" s="24">
        <f t="shared" si="24"/>
        <v>900000</v>
      </c>
      <c r="O90" s="25">
        <f t="shared" si="24"/>
        <v>10800000</v>
      </c>
    </row>
    <row r="91" spans="2:15" x14ac:dyDescent="0.2">
      <c r="B91" s="7"/>
      <c r="C91" s="29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5"/>
    </row>
    <row r="92" spans="2:15" x14ac:dyDescent="0.2">
      <c r="B92" s="71" t="s">
        <v>20</v>
      </c>
      <c r="C92" s="77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6"/>
    </row>
    <row r="93" spans="2:15" x14ac:dyDescent="0.2">
      <c r="B93" s="16" t="s">
        <v>70</v>
      </c>
      <c r="C93" s="56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25">
        <f>SUM(C93:N93)</f>
        <v>0</v>
      </c>
    </row>
    <row r="94" spans="2:15" x14ac:dyDescent="0.2">
      <c r="B94" s="16" t="s">
        <v>71</v>
      </c>
      <c r="C94" s="59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33">
        <f>SUM(C94:N94)</f>
        <v>0</v>
      </c>
    </row>
    <row r="95" spans="2:15" x14ac:dyDescent="0.2">
      <c r="B95" s="16" t="s">
        <v>72</v>
      </c>
      <c r="C95" s="59">
        <v>0</v>
      </c>
      <c r="D95" s="32">
        <f>SUM(C46:C49)-SUM(D46:D49)</f>
        <v>0</v>
      </c>
      <c r="E95" s="32">
        <f t="shared" ref="E95:N95" si="25">SUM(D46:D49)-SUM(E46:E49)</f>
        <v>0</v>
      </c>
      <c r="F95" s="32">
        <f t="shared" si="25"/>
        <v>0</v>
      </c>
      <c r="G95" s="32">
        <f t="shared" si="25"/>
        <v>0</v>
      </c>
      <c r="H95" s="32">
        <f t="shared" si="25"/>
        <v>0</v>
      </c>
      <c r="I95" s="32">
        <f t="shared" si="25"/>
        <v>0</v>
      </c>
      <c r="J95" s="32">
        <f t="shared" si="25"/>
        <v>0</v>
      </c>
      <c r="K95" s="32">
        <f t="shared" si="25"/>
        <v>0</v>
      </c>
      <c r="L95" s="32">
        <f t="shared" si="25"/>
        <v>0</v>
      </c>
      <c r="M95" s="32">
        <f t="shared" si="25"/>
        <v>0</v>
      </c>
      <c r="N95" s="32">
        <f t="shared" si="25"/>
        <v>0</v>
      </c>
      <c r="O95" s="33">
        <f>SUM(C95:N95)</f>
        <v>0</v>
      </c>
    </row>
    <row r="96" spans="2:15" x14ac:dyDescent="0.2">
      <c r="B96" s="16" t="s">
        <v>73</v>
      </c>
      <c r="C96" s="57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28">
        <f>SUM(C96:N96)</f>
        <v>0</v>
      </c>
    </row>
    <row r="97" spans="2:15" x14ac:dyDescent="0.2">
      <c r="B97" s="2" t="s">
        <v>21</v>
      </c>
      <c r="C97" s="23">
        <f t="shared" ref="C97:O97" si="26">SUM(C93:C96)</f>
        <v>0</v>
      </c>
      <c r="D97" s="24">
        <f t="shared" si="26"/>
        <v>0</v>
      </c>
      <c r="E97" s="24">
        <f t="shared" si="26"/>
        <v>0</v>
      </c>
      <c r="F97" s="24">
        <f t="shared" si="26"/>
        <v>0</v>
      </c>
      <c r="G97" s="24">
        <f t="shared" si="26"/>
        <v>0</v>
      </c>
      <c r="H97" s="24">
        <f t="shared" si="26"/>
        <v>0</v>
      </c>
      <c r="I97" s="24">
        <f t="shared" si="26"/>
        <v>0</v>
      </c>
      <c r="J97" s="24">
        <f t="shared" si="26"/>
        <v>0</v>
      </c>
      <c r="K97" s="24">
        <f t="shared" si="26"/>
        <v>0</v>
      </c>
      <c r="L97" s="24">
        <f t="shared" si="26"/>
        <v>0</v>
      </c>
      <c r="M97" s="24">
        <f t="shared" si="26"/>
        <v>0</v>
      </c>
      <c r="N97" s="24">
        <f t="shared" si="26"/>
        <v>0</v>
      </c>
      <c r="O97" s="25">
        <f t="shared" si="26"/>
        <v>0</v>
      </c>
    </row>
    <row r="98" spans="2:15" x14ac:dyDescent="0.2">
      <c r="B98" s="7"/>
      <c r="C98" s="29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5"/>
    </row>
    <row r="99" spans="2:15" x14ac:dyDescent="0.2">
      <c r="B99" s="71" t="s">
        <v>22</v>
      </c>
      <c r="C99" s="77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6"/>
    </row>
    <row r="100" spans="2:15" x14ac:dyDescent="0.2">
      <c r="B100" s="14" t="s">
        <v>90</v>
      </c>
      <c r="C100" s="56">
        <v>0</v>
      </c>
      <c r="D100" s="30">
        <f>D69-C69</f>
        <v>0</v>
      </c>
      <c r="E100" s="30">
        <f t="shared" ref="E100:N100" si="27">E69-D69</f>
        <v>0</v>
      </c>
      <c r="F100" s="30">
        <f t="shared" si="27"/>
        <v>0</v>
      </c>
      <c r="G100" s="30">
        <f t="shared" si="27"/>
        <v>0</v>
      </c>
      <c r="H100" s="30">
        <f t="shared" si="27"/>
        <v>0</v>
      </c>
      <c r="I100" s="30">
        <f t="shared" si="27"/>
        <v>0</v>
      </c>
      <c r="J100" s="30">
        <f t="shared" si="27"/>
        <v>0</v>
      </c>
      <c r="K100" s="30">
        <f t="shared" si="27"/>
        <v>0</v>
      </c>
      <c r="L100" s="30">
        <f t="shared" si="27"/>
        <v>0</v>
      </c>
      <c r="M100" s="30">
        <f t="shared" si="27"/>
        <v>0</v>
      </c>
      <c r="N100" s="30">
        <f t="shared" si="27"/>
        <v>0</v>
      </c>
      <c r="O100" s="25">
        <f t="shared" ref="O100:O105" si="28">SUM(C100:N100)</f>
        <v>0</v>
      </c>
    </row>
    <row r="101" spans="2:15" x14ac:dyDescent="0.2">
      <c r="B101" s="14" t="s">
        <v>74</v>
      </c>
      <c r="C101" s="59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33">
        <f t="shared" si="28"/>
        <v>0</v>
      </c>
    </row>
    <row r="102" spans="2:15" x14ac:dyDescent="0.2">
      <c r="B102" s="14" t="s">
        <v>64</v>
      </c>
      <c r="C102" s="59">
        <v>0</v>
      </c>
      <c r="D102" s="32">
        <f>D75-C75</f>
        <v>0</v>
      </c>
      <c r="E102" s="32">
        <f t="shared" ref="E102:N102" si="29">E75-D75</f>
        <v>0</v>
      </c>
      <c r="F102" s="32">
        <f t="shared" si="29"/>
        <v>0</v>
      </c>
      <c r="G102" s="32">
        <f t="shared" si="29"/>
        <v>0</v>
      </c>
      <c r="H102" s="32">
        <f t="shared" si="29"/>
        <v>0</v>
      </c>
      <c r="I102" s="32">
        <f t="shared" si="29"/>
        <v>0</v>
      </c>
      <c r="J102" s="32">
        <f t="shared" si="29"/>
        <v>0</v>
      </c>
      <c r="K102" s="32">
        <f t="shared" si="29"/>
        <v>0</v>
      </c>
      <c r="L102" s="32">
        <f t="shared" si="29"/>
        <v>0</v>
      </c>
      <c r="M102" s="32">
        <f t="shared" si="29"/>
        <v>0</v>
      </c>
      <c r="N102" s="32">
        <f t="shared" si="29"/>
        <v>0</v>
      </c>
      <c r="O102" s="33">
        <f t="shared" si="28"/>
        <v>0</v>
      </c>
    </row>
    <row r="103" spans="2:15" x14ac:dyDescent="0.2">
      <c r="B103" s="14" t="s">
        <v>75</v>
      </c>
      <c r="C103" s="59">
        <v>0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0</v>
      </c>
      <c r="O103" s="33">
        <f t="shared" si="28"/>
        <v>0</v>
      </c>
    </row>
    <row r="104" spans="2:15" x14ac:dyDescent="0.2">
      <c r="B104" s="14" t="s">
        <v>63</v>
      </c>
      <c r="C104" s="59">
        <v>0</v>
      </c>
      <c r="D104" s="32">
        <f>D74-C74</f>
        <v>0</v>
      </c>
      <c r="E104" s="32">
        <f t="shared" ref="E104:N104" si="30">E74-D74</f>
        <v>0</v>
      </c>
      <c r="F104" s="32">
        <f t="shared" si="30"/>
        <v>0</v>
      </c>
      <c r="G104" s="32">
        <f t="shared" si="30"/>
        <v>0</v>
      </c>
      <c r="H104" s="32">
        <f t="shared" si="30"/>
        <v>0</v>
      </c>
      <c r="I104" s="32">
        <f t="shared" si="30"/>
        <v>0</v>
      </c>
      <c r="J104" s="32">
        <f t="shared" si="30"/>
        <v>0</v>
      </c>
      <c r="K104" s="32">
        <f t="shared" si="30"/>
        <v>0</v>
      </c>
      <c r="L104" s="32">
        <f t="shared" si="30"/>
        <v>0</v>
      </c>
      <c r="M104" s="32">
        <f t="shared" si="30"/>
        <v>0</v>
      </c>
      <c r="N104" s="32">
        <f t="shared" si="30"/>
        <v>0</v>
      </c>
      <c r="O104" s="33">
        <f t="shared" si="28"/>
        <v>0</v>
      </c>
    </row>
    <row r="105" spans="2:15" x14ac:dyDescent="0.2">
      <c r="B105" s="14" t="s">
        <v>76</v>
      </c>
      <c r="C105" s="57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60">
        <v>0</v>
      </c>
      <c r="O105" s="28">
        <f t="shared" si="28"/>
        <v>0</v>
      </c>
    </row>
    <row r="106" spans="2:15" x14ac:dyDescent="0.2">
      <c r="B106" s="2" t="s">
        <v>23</v>
      </c>
      <c r="C106" s="23">
        <f t="shared" ref="C106:O106" si="31">SUM(C100:C105)</f>
        <v>0</v>
      </c>
      <c r="D106" s="24">
        <f t="shared" si="31"/>
        <v>0</v>
      </c>
      <c r="E106" s="24">
        <f t="shared" si="31"/>
        <v>0</v>
      </c>
      <c r="F106" s="24">
        <f t="shared" si="31"/>
        <v>0</v>
      </c>
      <c r="G106" s="24">
        <f t="shared" si="31"/>
        <v>0</v>
      </c>
      <c r="H106" s="24">
        <f t="shared" si="31"/>
        <v>0</v>
      </c>
      <c r="I106" s="24">
        <f t="shared" si="31"/>
        <v>0</v>
      </c>
      <c r="J106" s="24">
        <f t="shared" si="31"/>
        <v>0</v>
      </c>
      <c r="K106" s="24">
        <f t="shared" si="31"/>
        <v>0</v>
      </c>
      <c r="L106" s="24">
        <f t="shared" si="31"/>
        <v>0</v>
      </c>
      <c r="M106" s="24">
        <f t="shared" si="31"/>
        <v>0</v>
      </c>
      <c r="N106" s="93">
        <f t="shared" si="31"/>
        <v>0</v>
      </c>
      <c r="O106" s="25">
        <f t="shared" si="31"/>
        <v>0</v>
      </c>
    </row>
    <row r="107" spans="2:15" x14ac:dyDescent="0.2">
      <c r="B107" s="7"/>
      <c r="C107" s="29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5"/>
    </row>
    <row r="108" spans="2:15" x14ac:dyDescent="0.2">
      <c r="B108" s="82" t="s">
        <v>93</v>
      </c>
      <c r="C108" s="23">
        <f t="shared" ref="C108:O108" si="32">+C90+C97+C106</f>
        <v>900000</v>
      </c>
      <c r="D108" s="24">
        <f t="shared" si="32"/>
        <v>900000</v>
      </c>
      <c r="E108" s="24">
        <f t="shared" si="32"/>
        <v>900000</v>
      </c>
      <c r="F108" s="24">
        <f t="shared" si="32"/>
        <v>900000</v>
      </c>
      <c r="G108" s="24">
        <f t="shared" si="32"/>
        <v>900000</v>
      </c>
      <c r="H108" s="24">
        <f t="shared" si="32"/>
        <v>900000</v>
      </c>
      <c r="I108" s="24">
        <f t="shared" si="32"/>
        <v>900000</v>
      </c>
      <c r="J108" s="24">
        <f t="shared" si="32"/>
        <v>900000</v>
      </c>
      <c r="K108" s="24">
        <f t="shared" si="32"/>
        <v>900000</v>
      </c>
      <c r="L108" s="24">
        <f t="shared" si="32"/>
        <v>900000</v>
      </c>
      <c r="M108" s="24">
        <f t="shared" si="32"/>
        <v>900000</v>
      </c>
      <c r="N108" s="24">
        <f t="shared" si="32"/>
        <v>900000</v>
      </c>
      <c r="O108" s="25">
        <f t="shared" si="32"/>
        <v>10800000</v>
      </c>
    </row>
    <row r="109" spans="2:15" x14ac:dyDescent="0.2">
      <c r="B109" s="7"/>
      <c r="C109" s="29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5"/>
    </row>
    <row r="110" spans="2:15" ht="15" x14ac:dyDescent="0.25">
      <c r="B110" s="83" t="s">
        <v>24</v>
      </c>
      <c r="C110" s="56">
        <v>0</v>
      </c>
      <c r="D110" s="24">
        <f>+C111</f>
        <v>900000</v>
      </c>
      <c r="E110" s="24">
        <f t="shared" ref="E110:N110" si="33">+D111</f>
        <v>1800000</v>
      </c>
      <c r="F110" s="24">
        <f t="shared" si="33"/>
        <v>2700000</v>
      </c>
      <c r="G110" s="24">
        <f t="shared" si="33"/>
        <v>3600000</v>
      </c>
      <c r="H110" s="24">
        <f t="shared" si="33"/>
        <v>4500000</v>
      </c>
      <c r="I110" s="24">
        <f t="shared" si="33"/>
        <v>5400000</v>
      </c>
      <c r="J110" s="24">
        <f t="shared" si="33"/>
        <v>6300000</v>
      </c>
      <c r="K110" s="24">
        <f t="shared" si="33"/>
        <v>7200000</v>
      </c>
      <c r="L110" s="24">
        <f t="shared" si="33"/>
        <v>8100000</v>
      </c>
      <c r="M110" s="24">
        <f t="shared" si="33"/>
        <v>9000000</v>
      </c>
      <c r="N110" s="24">
        <f t="shared" si="33"/>
        <v>9900000</v>
      </c>
      <c r="O110" s="55"/>
    </row>
    <row r="111" spans="2:15" ht="15" x14ac:dyDescent="0.25">
      <c r="B111" s="83" t="s">
        <v>77</v>
      </c>
      <c r="C111" s="23">
        <f>+C108+C110</f>
        <v>900000</v>
      </c>
      <c r="D111" s="24">
        <f>+D108+D110</f>
        <v>1800000</v>
      </c>
      <c r="E111" s="24">
        <f t="shared" ref="E111:N111" si="34">+E108+E110</f>
        <v>2700000</v>
      </c>
      <c r="F111" s="24">
        <f t="shared" si="34"/>
        <v>3600000</v>
      </c>
      <c r="G111" s="24">
        <f t="shared" si="34"/>
        <v>4500000</v>
      </c>
      <c r="H111" s="24">
        <f t="shared" si="34"/>
        <v>5400000</v>
      </c>
      <c r="I111" s="24">
        <f t="shared" si="34"/>
        <v>6300000</v>
      </c>
      <c r="J111" s="24">
        <f t="shared" si="34"/>
        <v>7200000</v>
      </c>
      <c r="K111" s="24">
        <f t="shared" si="34"/>
        <v>8100000</v>
      </c>
      <c r="L111" s="24">
        <f t="shared" si="34"/>
        <v>9000000</v>
      </c>
      <c r="M111" s="24">
        <f t="shared" si="34"/>
        <v>9900000</v>
      </c>
      <c r="N111" s="24">
        <f t="shared" si="34"/>
        <v>10800000</v>
      </c>
      <c r="O111" s="55"/>
    </row>
    <row r="112" spans="2:15" ht="13.5" thickBot="1" x14ac:dyDescent="0.25">
      <c r="B112" s="53"/>
      <c r="C112" s="67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9"/>
    </row>
  </sheetData>
  <phoneticPr fontId="0" type="noConversion"/>
  <printOptions horizontalCentered="1"/>
  <pageMargins left="0.75" right="0.75" top="1" bottom="1" header="0.5" footer="0.5"/>
  <pageSetup scale="46" fitToHeight="0" orientation="landscape" r:id="rId1"/>
  <headerFooter alignWithMargins="0"/>
  <rowBreaks count="1" manualBreakCount="1"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3"/>
    <pageSetUpPr fitToPage="1"/>
  </sheetPr>
  <dimension ref="A1:O112"/>
  <sheetViews>
    <sheetView zoomScaleNormal="100" workbookViewId="0">
      <pane xSplit="2" ySplit="7" topLeftCell="C8" activePane="bottomRight" state="frozen"/>
      <selection activeCell="B46" sqref="B46"/>
      <selection pane="topRight" activeCell="B46" sqref="B46"/>
      <selection pane="bottomLeft" activeCell="B46" sqref="B46"/>
      <selection pane="bottomRight"/>
    </sheetView>
  </sheetViews>
  <sheetFormatPr defaultRowHeight="12.75" x14ac:dyDescent="0.2"/>
  <cols>
    <col min="1" max="1" width="5" style="10" customWidth="1"/>
    <col min="2" max="2" width="45.42578125" style="10" customWidth="1"/>
    <col min="3" max="3" width="17.42578125" style="10" customWidth="1"/>
    <col min="4" max="5" width="16.28515625" style="10" bestFit="1" customWidth="1"/>
    <col min="6" max="15" width="16.28515625" style="10" customWidth="1"/>
    <col min="16" max="16384" width="9.140625" style="10"/>
  </cols>
  <sheetData>
    <row r="1" spans="1:15" ht="15.75" x14ac:dyDescent="0.2">
      <c r="B1" s="70" t="str">
        <f>'Consolidation Report'!B1</f>
        <v>Full Business Name:</v>
      </c>
      <c r="C1" s="4"/>
      <c r="D1" s="5"/>
    </row>
    <row r="2" spans="1:15" ht="15.75" x14ac:dyDescent="0.2">
      <c r="B2" s="70" t="s">
        <v>82</v>
      </c>
      <c r="C2" s="85"/>
      <c r="D2" s="86"/>
      <c r="E2" s="87"/>
      <c r="F2" s="87"/>
      <c r="G2" s="87"/>
    </row>
    <row r="3" spans="1:15" ht="12.75" customHeight="1" x14ac:dyDescent="0.2">
      <c r="B3" s="94" t="str">
        <f>'Consolidation Report'!B3</f>
        <v xml:space="preserve">Prepared by: </v>
      </c>
      <c r="C3" s="4"/>
      <c r="D3" s="5"/>
    </row>
    <row r="4" spans="1:15" ht="12.75" customHeight="1" x14ac:dyDescent="0.25">
      <c r="A4" s="6"/>
      <c r="B4" s="97"/>
      <c r="C4" s="88"/>
      <c r="D4" s="89"/>
      <c r="E4" s="90"/>
      <c r="F4" s="90"/>
      <c r="G4" s="90"/>
    </row>
    <row r="5" spans="1:15" x14ac:dyDescent="0.2">
      <c r="B5" s="1" t="s">
        <v>96</v>
      </c>
    </row>
    <row r="6" spans="1:15" ht="6" customHeight="1" thickBot="1" x14ac:dyDescent="0.25">
      <c r="B6" s="1"/>
    </row>
    <row r="7" spans="1:15" ht="15" x14ac:dyDescent="0.25">
      <c r="B7" s="98"/>
      <c r="C7" s="99" t="s">
        <v>0</v>
      </c>
      <c r="D7" s="100" t="s">
        <v>1</v>
      </c>
      <c r="E7" s="100" t="s">
        <v>2</v>
      </c>
      <c r="F7" s="101" t="s">
        <v>3</v>
      </c>
      <c r="G7" s="100" t="s">
        <v>4</v>
      </c>
      <c r="H7" s="100" t="s">
        <v>5</v>
      </c>
      <c r="I7" s="100" t="s">
        <v>6</v>
      </c>
      <c r="J7" s="100" t="s">
        <v>7</v>
      </c>
      <c r="K7" s="100" t="s">
        <v>8</v>
      </c>
      <c r="L7" s="100" t="s">
        <v>9</v>
      </c>
      <c r="M7" s="100" t="s">
        <v>10</v>
      </c>
      <c r="N7" s="100" t="s">
        <v>11</v>
      </c>
      <c r="O7" s="102" t="s">
        <v>25</v>
      </c>
    </row>
    <row r="8" spans="1:15" x14ac:dyDescent="0.2">
      <c r="B8" s="103" t="s">
        <v>95</v>
      </c>
      <c r="C8" s="17"/>
      <c r="D8" s="18"/>
      <c r="E8" s="18"/>
      <c r="F8" s="19"/>
      <c r="G8" s="54"/>
      <c r="H8" s="54"/>
      <c r="I8" s="54"/>
      <c r="J8" s="54"/>
      <c r="K8" s="54"/>
      <c r="L8" s="54"/>
      <c r="M8" s="54"/>
      <c r="N8" s="54"/>
      <c r="O8" s="55"/>
    </row>
    <row r="9" spans="1:15" x14ac:dyDescent="0.2">
      <c r="B9" s="71" t="s">
        <v>91</v>
      </c>
      <c r="C9" s="72"/>
      <c r="D9" s="73"/>
      <c r="E9" s="73"/>
      <c r="F9" s="74"/>
      <c r="G9" s="75"/>
      <c r="H9" s="75"/>
      <c r="I9" s="75"/>
      <c r="J9" s="75"/>
      <c r="K9" s="75"/>
      <c r="L9" s="75"/>
      <c r="M9" s="75"/>
      <c r="N9" s="75"/>
      <c r="O9" s="76"/>
    </row>
    <row r="10" spans="1:15" x14ac:dyDescent="0.2">
      <c r="B10" s="12" t="s">
        <v>42</v>
      </c>
      <c r="C10" s="56">
        <v>5000000</v>
      </c>
      <c r="D10" s="19">
        <v>5000000</v>
      </c>
      <c r="E10" s="19">
        <v>5000000</v>
      </c>
      <c r="F10" s="19">
        <v>5000000</v>
      </c>
      <c r="G10" s="19">
        <v>5000000</v>
      </c>
      <c r="H10" s="19">
        <v>5000000</v>
      </c>
      <c r="I10" s="19">
        <v>5000000</v>
      </c>
      <c r="J10" s="19">
        <v>5000000</v>
      </c>
      <c r="K10" s="19">
        <v>5000000</v>
      </c>
      <c r="L10" s="19">
        <v>5000000</v>
      </c>
      <c r="M10" s="19">
        <v>5000000</v>
      </c>
      <c r="N10" s="19">
        <v>5000000</v>
      </c>
      <c r="O10" s="25">
        <f>SUM(C10:N10)</f>
        <v>60000000</v>
      </c>
    </row>
    <row r="11" spans="1:15" x14ac:dyDescent="0.2">
      <c r="B11" s="12" t="s">
        <v>43</v>
      </c>
      <c r="C11" s="57">
        <v>1000000</v>
      </c>
      <c r="D11" s="58">
        <v>1000000</v>
      </c>
      <c r="E11" s="58">
        <v>1000000</v>
      </c>
      <c r="F11" s="58">
        <v>1000000</v>
      </c>
      <c r="G11" s="58">
        <v>1000000</v>
      </c>
      <c r="H11" s="58">
        <v>1000000</v>
      </c>
      <c r="I11" s="58">
        <v>1000000</v>
      </c>
      <c r="J11" s="58">
        <v>1000000</v>
      </c>
      <c r="K11" s="58">
        <v>1000000</v>
      </c>
      <c r="L11" s="58">
        <v>1000000</v>
      </c>
      <c r="M11" s="58">
        <v>1000000</v>
      </c>
      <c r="N11" s="58">
        <v>1000000</v>
      </c>
      <c r="O11" s="28">
        <f>SUM(C11:N11)</f>
        <v>12000000</v>
      </c>
    </row>
    <row r="12" spans="1:15" x14ac:dyDescent="0.2">
      <c r="B12" s="2" t="s">
        <v>26</v>
      </c>
      <c r="C12" s="23">
        <f>+C10-C11</f>
        <v>4000000</v>
      </c>
      <c r="D12" s="24">
        <f t="shared" ref="D12:N12" si="0">+D10-D11</f>
        <v>4000000</v>
      </c>
      <c r="E12" s="24">
        <f t="shared" si="0"/>
        <v>4000000</v>
      </c>
      <c r="F12" s="24">
        <f t="shared" si="0"/>
        <v>4000000</v>
      </c>
      <c r="G12" s="24">
        <f t="shared" si="0"/>
        <v>4000000</v>
      </c>
      <c r="H12" s="24">
        <f t="shared" si="0"/>
        <v>4000000</v>
      </c>
      <c r="I12" s="24">
        <f t="shared" si="0"/>
        <v>4000000</v>
      </c>
      <c r="J12" s="24">
        <f t="shared" si="0"/>
        <v>4000000</v>
      </c>
      <c r="K12" s="24">
        <f t="shared" si="0"/>
        <v>4000000</v>
      </c>
      <c r="L12" s="24">
        <f t="shared" si="0"/>
        <v>4000000</v>
      </c>
      <c r="M12" s="24">
        <f t="shared" si="0"/>
        <v>4000000</v>
      </c>
      <c r="N12" s="24">
        <f t="shared" si="0"/>
        <v>4000000</v>
      </c>
      <c r="O12" s="25">
        <f>+O10-O11</f>
        <v>48000000</v>
      </c>
    </row>
    <row r="13" spans="1:15" x14ac:dyDescent="0.2">
      <c r="B13" s="7"/>
      <c r="C13" s="29"/>
      <c r="D13" s="30"/>
      <c r="E13" s="30"/>
      <c r="F13" s="30"/>
      <c r="G13" s="54"/>
      <c r="H13" s="54"/>
      <c r="I13" s="54"/>
      <c r="J13" s="54"/>
      <c r="K13" s="54"/>
      <c r="L13" s="54"/>
      <c r="M13" s="54"/>
      <c r="N13" s="54"/>
      <c r="O13" s="55"/>
    </row>
    <row r="14" spans="1:15" x14ac:dyDescent="0.2">
      <c r="B14" s="71" t="s">
        <v>27</v>
      </c>
      <c r="C14" s="77"/>
      <c r="D14" s="78"/>
      <c r="E14" s="78"/>
      <c r="F14" s="78"/>
      <c r="G14" s="75"/>
      <c r="H14" s="75"/>
      <c r="I14" s="75"/>
      <c r="J14" s="75"/>
      <c r="K14" s="75"/>
      <c r="L14" s="75"/>
      <c r="M14" s="75"/>
      <c r="N14" s="75"/>
      <c r="O14" s="76"/>
    </row>
    <row r="15" spans="1:15" x14ac:dyDescent="0.2">
      <c r="B15" s="13" t="s">
        <v>86</v>
      </c>
      <c r="C15" s="56">
        <v>400000</v>
      </c>
      <c r="D15" s="19">
        <v>400000</v>
      </c>
      <c r="E15" s="19">
        <v>400000</v>
      </c>
      <c r="F15" s="19">
        <v>400000</v>
      </c>
      <c r="G15" s="19">
        <v>400000</v>
      </c>
      <c r="H15" s="19">
        <v>400000</v>
      </c>
      <c r="I15" s="19">
        <v>400000</v>
      </c>
      <c r="J15" s="19">
        <v>400000</v>
      </c>
      <c r="K15" s="19">
        <v>400000</v>
      </c>
      <c r="L15" s="19">
        <v>400000</v>
      </c>
      <c r="M15" s="19">
        <v>400000</v>
      </c>
      <c r="N15" s="19">
        <v>400000</v>
      </c>
      <c r="O15" s="25">
        <f>SUM(C15:N15)</f>
        <v>4800000</v>
      </c>
    </row>
    <row r="16" spans="1:15" x14ac:dyDescent="0.2">
      <c r="B16" s="13" t="s">
        <v>44</v>
      </c>
      <c r="C16" s="59">
        <v>1800000</v>
      </c>
      <c r="D16" s="60">
        <v>1800000</v>
      </c>
      <c r="E16" s="60">
        <v>1800000</v>
      </c>
      <c r="F16" s="60">
        <v>1800000</v>
      </c>
      <c r="G16" s="60">
        <v>1800000</v>
      </c>
      <c r="H16" s="60">
        <v>1800000</v>
      </c>
      <c r="I16" s="60">
        <v>1800000</v>
      </c>
      <c r="J16" s="60">
        <v>1800000</v>
      </c>
      <c r="K16" s="60">
        <v>1800000</v>
      </c>
      <c r="L16" s="60">
        <v>1800000</v>
      </c>
      <c r="M16" s="60">
        <v>1800000</v>
      </c>
      <c r="N16" s="60">
        <v>1800000</v>
      </c>
      <c r="O16" s="33">
        <f>SUM(C16:N16)</f>
        <v>21600000</v>
      </c>
    </row>
    <row r="17" spans="2:15" x14ac:dyDescent="0.2">
      <c r="B17" s="13" t="s">
        <v>40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33">
        <f t="shared" ref="O17:O23" si="1">SUM(C17:N17)</f>
        <v>0</v>
      </c>
    </row>
    <row r="18" spans="2:15" x14ac:dyDescent="0.2">
      <c r="B18" s="13" t="s">
        <v>28</v>
      </c>
      <c r="C18" s="59">
        <v>100000</v>
      </c>
      <c r="D18" s="60">
        <v>100000</v>
      </c>
      <c r="E18" s="60">
        <v>100000</v>
      </c>
      <c r="F18" s="60">
        <v>100000</v>
      </c>
      <c r="G18" s="60">
        <v>100000</v>
      </c>
      <c r="H18" s="60">
        <v>100000</v>
      </c>
      <c r="I18" s="60">
        <v>100000</v>
      </c>
      <c r="J18" s="60">
        <v>100000</v>
      </c>
      <c r="K18" s="60">
        <v>100000</v>
      </c>
      <c r="L18" s="60">
        <v>100000</v>
      </c>
      <c r="M18" s="60">
        <v>100000</v>
      </c>
      <c r="N18" s="60">
        <v>100000</v>
      </c>
      <c r="O18" s="33">
        <f t="shared" si="1"/>
        <v>1200000</v>
      </c>
    </row>
    <row r="19" spans="2:15" x14ac:dyDescent="0.2">
      <c r="B19" s="13" t="s">
        <v>45</v>
      </c>
      <c r="C19" s="59">
        <v>200000</v>
      </c>
      <c r="D19" s="60">
        <v>200000</v>
      </c>
      <c r="E19" s="60">
        <v>200000</v>
      </c>
      <c r="F19" s="60">
        <v>200000</v>
      </c>
      <c r="G19" s="60">
        <v>200000</v>
      </c>
      <c r="H19" s="60">
        <v>200000</v>
      </c>
      <c r="I19" s="60">
        <v>200000</v>
      </c>
      <c r="J19" s="60">
        <v>200000</v>
      </c>
      <c r="K19" s="60">
        <v>200000</v>
      </c>
      <c r="L19" s="60">
        <v>200000</v>
      </c>
      <c r="M19" s="60">
        <v>200000</v>
      </c>
      <c r="N19" s="60">
        <v>200000</v>
      </c>
      <c r="O19" s="33">
        <f t="shared" si="1"/>
        <v>2400000</v>
      </c>
    </row>
    <row r="20" spans="2:15" x14ac:dyDescent="0.2">
      <c r="B20" s="13" t="s">
        <v>29</v>
      </c>
      <c r="C20" s="59">
        <v>250000</v>
      </c>
      <c r="D20" s="60">
        <v>250000</v>
      </c>
      <c r="E20" s="60">
        <v>250000</v>
      </c>
      <c r="F20" s="60">
        <v>250000</v>
      </c>
      <c r="G20" s="60">
        <v>250000</v>
      </c>
      <c r="H20" s="60">
        <v>250000</v>
      </c>
      <c r="I20" s="60">
        <v>250000</v>
      </c>
      <c r="J20" s="60">
        <v>250000</v>
      </c>
      <c r="K20" s="60">
        <v>250000</v>
      </c>
      <c r="L20" s="60">
        <v>250000</v>
      </c>
      <c r="M20" s="60">
        <v>250000</v>
      </c>
      <c r="N20" s="60">
        <v>250000</v>
      </c>
      <c r="O20" s="33">
        <f t="shared" si="1"/>
        <v>3000000</v>
      </c>
    </row>
    <row r="21" spans="2:15" x14ac:dyDescent="0.2">
      <c r="B21" s="13" t="s">
        <v>46</v>
      </c>
      <c r="C21" s="59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33">
        <f t="shared" si="1"/>
        <v>0</v>
      </c>
    </row>
    <row r="22" spans="2:15" x14ac:dyDescent="0.2">
      <c r="B22" s="13" t="s">
        <v>47</v>
      </c>
      <c r="C22" s="59">
        <v>50000</v>
      </c>
      <c r="D22" s="60">
        <v>50000</v>
      </c>
      <c r="E22" s="60">
        <v>50000</v>
      </c>
      <c r="F22" s="60">
        <v>50000</v>
      </c>
      <c r="G22" s="60">
        <v>50000</v>
      </c>
      <c r="H22" s="60">
        <v>50000</v>
      </c>
      <c r="I22" s="60">
        <v>50000</v>
      </c>
      <c r="J22" s="60">
        <v>50000</v>
      </c>
      <c r="K22" s="60">
        <v>50000</v>
      </c>
      <c r="L22" s="60">
        <v>50000</v>
      </c>
      <c r="M22" s="60">
        <v>50000</v>
      </c>
      <c r="N22" s="60">
        <v>50000</v>
      </c>
      <c r="O22" s="33">
        <f t="shared" si="1"/>
        <v>600000</v>
      </c>
    </row>
    <row r="23" spans="2:15" x14ac:dyDescent="0.2">
      <c r="B23" s="13" t="s">
        <v>87</v>
      </c>
      <c r="C23" s="57">
        <v>50000</v>
      </c>
      <c r="D23" s="58">
        <v>50000</v>
      </c>
      <c r="E23" s="58">
        <v>50000</v>
      </c>
      <c r="F23" s="58">
        <v>50000</v>
      </c>
      <c r="G23" s="58">
        <v>50000</v>
      </c>
      <c r="H23" s="58">
        <v>50000</v>
      </c>
      <c r="I23" s="58">
        <v>50000</v>
      </c>
      <c r="J23" s="58">
        <v>50000</v>
      </c>
      <c r="K23" s="58">
        <v>50000</v>
      </c>
      <c r="L23" s="58">
        <v>50000</v>
      </c>
      <c r="M23" s="58">
        <v>50000</v>
      </c>
      <c r="N23" s="58">
        <v>50000</v>
      </c>
      <c r="O23" s="28">
        <f t="shared" si="1"/>
        <v>600000</v>
      </c>
    </row>
    <row r="24" spans="2:15" x14ac:dyDescent="0.2">
      <c r="B24" s="2" t="s">
        <v>30</v>
      </c>
      <c r="C24" s="23">
        <f>SUM(C15:C23)</f>
        <v>2850000</v>
      </c>
      <c r="D24" s="24">
        <f>SUM(D15:D23)</f>
        <v>2850000</v>
      </c>
      <c r="E24" s="24">
        <f t="shared" ref="E24:O24" si="2">SUM(E15:E23)</f>
        <v>2850000</v>
      </c>
      <c r="F24" s="24">
        <f t="shared" si="2"/>
        <v>2850000</v>
      </c>
      <c r="G24" s="24">
        <f t="shared" si="2"/>
        <v>2850000</v>
      </c>
      <c r="H24" s="24">
        <f t="shared" si="2"/>
        <v>2850000</v>
      </c>
      <c r="I24" s="24">
        <f t="shared" si="2"/>
        <v>2850000</v>
      </c>
      <c r="J24" s="24">
        <f t="shared" si="2"/>
        <v>2850000</v>
      </c>
      <c r="K24" s="24">
        <f t="shared" si="2"/>
        <v>2850000</v>
      </c>
      <c r="L24" s="24">
        <f t="shared" si="2"/>
        <v>2850000</v>
      </c>
      <c r="M24" s="24">
        <f t="shared" si="2"/>
        <v>2850000</v>
      </c>
      <c r="N24" s="24">
        <f t="shared" si="2"/>
        <v>2850000</v>
      </c>
      <c r="O24" s="41">
        <f t="shared" si="2"/>
        <v>34200000</v>
      </c>
    </row>
    <row r="25" spans="2:15" x14ac:dyDescent="0.2">
      <c r="B25" s="2"/>
      <c r="C25" s="22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</row>
    <row r="26" spans="2:15" x14ac:dyDescent="0.2">
      <c r="B26" s="2" t="s">
        <v>31</v>
      </c>
      <c r="C26" s="23">
        <f>+C12-C24</f>
        <v>1150000</v>
      </c>
      <c r="D26" s="24">
        <f>+D12-D24</f>
        <v>1150000</v>
      </c>
      <c r="E26" s="24">
        <f t="shared" ref="E26:N26" si="3">+E12-E24</f>
        <v>1150000</v>
      </c>
      <c r="F26" s="24">
        <f t="shared" si="3"/>
        <v>1150000</v>
      </c>
      <c r="G26" s="24">
        <f t="shared" si="3"/>
        <v>1150000</v>
      </c>
      <c r="H26" s="24">
        <f t="shared" si="3"/>
        <v>1150000</v>
      </c>
      <c r="I26" s="24">
        <f t="shared" si="3"/>
        <v>1150000</v>
      </c>
      <c r="J26" s="24">
        <f t="shared" si="3"/>
        <v>1150000</v>
      </c>
      <c r="K26" s="24">
        <f t="shared" si="3"/>
        <v>1150000</v>
      </c>
      <c r="L26" s="24">
        <f t="shared" si="3"/>
        <v>1150000</v>
      </c>
      <c r="M26" s="24">
        <f t="shared" si="3"/>
        <v>1150000</v>
      </c>
      <c r="N26" s="24">
        <f t="shared" si="3"/>
        <v>1150000</v>
      </c>
      <c r="O26" s="25">
        <f>+O12-O24</f>
        <v>13800000</v>
      </c>
    </row>
    <row r="27" spans="2:15" x14ac:dyDescent="0.2">
      <c r="B27" s="2"/>
      <c r="C27" s="22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</row>
    <row r="28" spans="2:15" x14ac:dyDescent="0.2">
      <c r="B28" s="14" t="s">
        <v>94</v>
      </c>
      <c r="C28" s="61">
        <v>100000</v>
      </c>
      <c r="D28" s="60">
        <v>100000</v>
      </c>
      <c r="E28" s="60">
        <v>100000</v>
      </c>
      <c r="F28" s="60">
        <v>100000</v>
      </c>
      <c r="G28" s="60">
        <v>100000</v>
      </c>
      <c r="H28" s="60">
        <v>100000</v>
      </c>
      <c r="I28" s="60">
        <v>100000</v>
      </c>
      <c r="J28" s="60">
        <v>100000</v>
      </c>
      <c r="K28" s="60">
        <v>100000</v>
      </c>
      <c r="L28" s="60">
        <v>100000</v>
      </c>
      <c r="M28" s="60">
        <v>100000</v>
      </c>
      <c r="N28" s="60">
        <v>100000</v>
      </c>
      <c r="O28" s="33">
        <f>SUM(C28:N28)</f>
        <v>1200000</v>
      </c>
    </row>
    <row r="29" spans="2:15" x14ac:dyDescent="0.2">
      <c r="B29" s="7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</row>
    <row r="30" spans="2:15" x14ac:dyDescent="0.2">
      <c r="B30" s="2" t="s">
        <v>32</v>
      </c>
      <c r="C30" s="23">
        <f>+C26-C28</f>
        <v>1050000</v>
      </c>
      <c r="D30" s="24">
        <f>+D26-D28</f>
        <v>1050000</v>
      </c>
      <c r="E30" s="24">
        <f t="shared" ref="E30:N30" si="4">+E26-E28</f>
        <v>1050000</v>
      </c>
      <c r="F30" s="24">
        <f t="shared" si="4"/>
        <v>1050000</v>
      </c>
      <c r="G30" s="24">
        <f t="shared" si="4"/>
        <v>1050000</v>
      </c>
      <c r="H30" s="24">
        <f t="shared" si="4"/>
        <v>1050000</v>
      </c>
      <c r="I30" s="24">
        <f t="shared" si="4"/>
        <v>1050000</v>
      </c>
      <c r="J30" s="24">
        <f t="shared" si="4"/>
        <v>1050000</v>
      </c>
      <c r="K30" s="24">
        <f t="shared" si="4"/>
        <v>1050000</v>
      </c>
      <c r="L30" s="24">
        <f t="shared" si="4"/>
        <v>1050000</v>
      </c>
      <c r="M30" s="24">
        <f t="shared" si="4"/>
        <v>1050000</v>
      </c>
      <c r="N30" s="24">
        <f t="shared" si="4"/>
        <v>1050000</v>
      </c>
      <c r="O30" s="25">
        <f>SUM(C30:N30)</f>
        <v>12600000</v>
      </c>
    </row>
    <row r="31" spans="2:15" x14ac:dyDescent="0.2">
      <c r="B31" s="7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5" x14ac:dyDescent="0.2">
      <c r="B32" s="14" t="s">
        <v>33</v>
      </c>
      <c r="C32" s="59">
        <v>150000</v>
      </c>
      <c r="D32" s="60">
        <v>150000</v>
      </c>
      <c r="E32" s="60">
        <v>150000</v>
      </c>
      <c r="F32" s="60">
        <v>150000</v>
      </c>
      <c r="G32" s="60">
        <v>150000</v>
      </c>
      <c r="H32" s="60">
        <v>150000</v>
      </c>
      <c r="I32" s="60">
        <v>150000</v>
      </c>
      <c r="J32" s="60">
        <v>150000</v>
      </c>
      <c r="K32" s="60">
        <v>150000</v>
      </c>
      <c r="L32" s="60">
        <v>150000</v>
      </c>
      <c r="M32" s="60">
        <v>150000</v>
      </c>
      <c r="N32" s="60">
        <v>150000</v>
      </c>
      <c r="O32" s="33">
        <f>SUM(C32:N32)</f>
        <v>1800000</v>
      </c>
    </row>
    <row r="33" spans="2:15" x14ac:dyDescent="0.2">
      <c r="B33" s="7"/>
      <c r="C33" s="22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2:15" ht="13.5" thickBot="1" x14ac:dyDescent="0.25">
      <c r="B34" s="84" t="s">
        <v>18</v>
      </c>
      <c r="C34" s="38">
        <f>+C30-C32</f>
        <v>900000</v>
      </c>
      <c r="D34" s="39">
        <f>+D30-D32</f>
        <v>900000</v>
      </c>
      <c r="E34" s="39">
        <f t="shared" ref="E34:N34" si="5">+E30-E32</f>
        <v>900000</v>
      </c>
      <c r="F34" s="39">
        <f t="shared" si="5"/>
        <v>900000</v>
      </c>
      <c r="G34" s="39">
        <f t="shared" si="5"/>
        <v>900000</v>
      </c>
      <c r="H34" s="39">
        <f t="shared" si="5"/>
        <v>900000</v>
      </c>
      <c r="I34" s="39">
        <f t="shared" si="5"/>
        <v>900000</v>
      </c>
      <c r="J34" s="39">
        <f t="shared" si="5"/>
        <v>900000</v>
      </c>
      <c r="K34" s="39">
        <f t="shared" si="5"/>
        <v>900000</v>
      </c>
      <c r="L34" s="39">
        <f t="shared" si="5"/>
        <v>900000</v>
      </c>
      <c r="M34" s="39">
        <f t="shared" si="5"/>
        <v>900000</v>
      </c>
      <c r="N34" s="39">
        <f t="shared" si="5"/>
        <v>900000</v>
      </c>
      <c r="O34" s="40">
        <f>+O30-O32</f>
        <v>10800000</v>
      </c>
    </row>
    <row r="35" spans="2:15" ht="13.5" thickTop="1" x14ac:dyDescent="0.2">
      <c r="B35" s="103" t="s">
        <v>13</v>
      </c>
      <c r="C35" s="29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</row>
    <row r="36" spans="2:15" x14ac:dyDescent="0.2">
      <c r="B36" s="71" t="s">
        <v>48</v>
      </c>
      <c r="C36" s="77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</row>
    <row r="37" spans="2:15" x14ac:dyDescent="0.2">
      <c r="B37" s="14" t="s">
        <v>83</v>
      </c>
      <c r="C37" s="23">
        <f>+C111</f>
        <v>900000</v>
      </c>
      <c r="D37" s="24">
        <f t="shared" ref="D37:N37" si="6">+D111</f>
        <v>1800000</v>
      </c>
      <c r="E37" s="24">
        <f t="shared" si="6"/>
        <v>2700000</v>
      </c>
      <c r="F37" s="24">
        <f t="shared" si="6"/>
        <v>3600000</v>
      </c>
      <c r="G37" s="24">
        <f t="shared" si="6"/>
        <v>4500000</v>
      </c>
      <c r="H37" s="24">
        <f t="shared" si="6"/>
        <v>5400000</v>
      </c>
      <c r="I37" s="24">
        <f t="shared" si="6"/>
        <v>6300000</v>
      </c>
      <c r="J37" s="24">
        <f t="shared" si="6"/>
        <v>7200000</v>
      </c>
      <c r="K37" s="24">
        <f t="shared" si="6"/>
        <v>8100000</v>
      </c>
      <c r="L37" s="24">
        <f t="shared" si="6"/>
        <v>9000000</v>
      </c>
      <c r="M37" s="24">
        <f t="shared" si="6"/>
        <v>9900000</v>
      </c>
      <c r="N37" s="24">
        <f t="shared" si="6"/>
        <v>10800000</v>
      </c>
      <c r="O37" s="25">
        <f t="shared" ref="O37:O42" si="7">+N37</f>
        <v>10800000</v>
      </c>
    </row>
    <row r="38" spans="2:15" x14ac:dyDescent="0.2">
      <c r="B38" s="14" t="s">
        <v>49</v>
      </c>
      <c r="C38" s="59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33">
        <f t="shared" si="7"/>
        <v>0</v>
      </c>
    </row>
    <row r="39" spans="2:15" x14ac:dyDescent="0.2">
      <c r="B39" s="14" t="s">
        <v>50</v>
      </c>
      <c r="C39" s="59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33">
        <f t="shared" si="7"/>
        <v>0</v>
      </c>
    </row>
    <row r="40" spans="2:15" x14ac:dyDescent="0.2">
      <c r="B40" s="14" t="s">
        <v>51</v>
      </c>
      <c r="C40" s="59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33">
        <f t="shared" si="7"/>
        <v>0</v>
      </c>
    </row>
    <row r="41" spans="2:15" x14ac:dyDescent="0.2">
      <c r="B41" s="14" t="s">
        <v>52</v>
      </c>
      <c r="C41" s="59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33">
        <f t="shared" si="7"/>
        <v>0</v>
      </c>
    </row>
    <row r="42" spans="2:15" x14ac:dyDescent="0.2">
      <c r="B42" s="14" t="s">
        <v>87</v>
      </c>
      <c r="C42" s="57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28">
        <f t="shared" si="7"/>
        <v>0</v>
      </c>
    </row>
    <row r="43" spans="2:15" x14ac:dyDescent="0.2">
      <c r="B43" s="11" t="s">
        <v>34</v>
      </c>
      <c r="C43" s="23">
        <f>SUM(C37:C42)</f>
        <v>900000</v>
      </c>
      <c r="D43" s="24">
        <f>SUM(D37:D42)</f>
        <v>1800000</v>
      </c>
      <c r="E43" s="24">
        <f t="shared" ref="E43:N43" si="8">SUM(E37:E42)</f>
        <v>2700000</v>
      </c>
      <c r="F43" s="24">
        <f t="shared" si="8"/>
        <v>3600000</v>
      </c>
      <c r="G43" s="24">
        <f t="shared" si="8"/>
        <v>4500000</v>
      </c>
      <c r="H43" s="24">
        <f t="shared" si="8"/>
        <v>5400000</v>
      </c>
      <c r="I43" s="24">
        <f t="shared" si="8"/>
        <v>6300000</v>
      </c>
      <c r="J43" s="24">
        <f t="shared" si="8"/>
        <v>7200000</v>
      </c>
      <c r="K43" s="24">
        <f t="shared" si="8"/>
        <v>8100000</v>
      </c>
      <c r="L43" s="24">
        <f t="shared" si="8"/>
        <v>9000000</v>
      </c>
      <c r="M43" s="24">
        <f t="shared" si="8"/>
        <v>9900000</v>
      </c>
      <c r="N43" s="24">
        <f t="shared" si="8"/>
        <v>10800000</v>
      </c>
      <c r="O43" s="25">
        <f>SUM(O37:O42)</f>
        <v>10800000</v>
      </c>
    </row>
    <row r="44" spans="2:15" x14ac:dyDescent="0.2">
      <c r="B44" s="8"/>
      <c r="C44" s="29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</row>
    <row r="45" spans="2:15" x14ac:dyDescent="0.2">
      <c r="B45" s="71" t="s">
        <v>53</v>
      </c>
      <c r="C45" s="7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6"/>
    </row>
    <row r="46" spans="2:15" x14ac:dyDescent="0.2">
      <c r="B46" s="14" t="s">
        <v>35</v>
      </c>
      <c r="C46" s="56">
        <v>500000</v>
      </c>
      <c r="D46" s="19">
        <v>500000</v>
      </c>
      <c r="E46" s="19">
        <v>500000</v>
      </c>
      <c r="F46" s="19">
        <v>500000</v>
      </c>
      <c r="G46" s="19">
        <v>500000</v>
      </c>
      <c r="H46" s="19">
        <v>500000</v>
      </c>
      <c r="I46" s="19">
        <v>500000</v>
      </c>
      <c r="J46" s="19">
        <v>500000</v>
      </c>
      <c r="K46" s="19">
        <v>500000</v>
      </c>
      <c r="L46" s="19">
        <v>500000</v>
      </c>
      <c r="M46" s="19">
        <v>500000</v>
      </c>
      <c r="N46" s="19">
        <v>500000</v>
      </c>
      <c r="O46" s="25">
        <f>+N46</f>
        <v>500000</v>
      </c>
    </row>
    <row r="47" spans="2:15" x14ac:dyDescent="0.2">
      <c r="B47" s="14" t="s">
        <v>36</v>
      </c>
      <c r="C47" s="59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33">
        <f>+N47</f>
        <v>0</v>
      </c>
    </row>
    <row r="48" spans="2:15" x14ac:dyDescent="0.2">
      <c r="B48" s="14" t="s">
        <v>54</v>
      </c>
      <c r="C48" s="59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33">
        <f>+N48</f>
        <v>0</v>
      </c>
    </row>
    <row r="49" spans="2:15" x14ac:dyDescent="0.2">
      <c r="B49" s="14" t="s">
        <v>55</v>
      </c>
      <c r="C49" s="59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33">
        <f>+N49</f>
        <v>0</v>
      </c>
    </row>
    <row r="50" spans="2:15" x14ac:dyDescent="0.2">
      <c r="B50" s="13" t="s">
        <v>56</v>
      </c>
      <c r="C50" s="57">
        <f>-C17</f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28">
        <f>+N50</f>
        <v>0</v>
      </c>
    </row>
    <row r="51" spans="2:15" x14ac:dyDescent="0.2">
      <c r="B51" s="11" t="s">
        <v>78</v>
      </c>
      <c r="C51" s="23">
        <f>SUM(C46:C50)</f>
        <v>500000</v>
      </c>
      <c r="D51" s="24">
        <f>SUM(D46:D50)</f>
        <v>500000</v>
      </c>
      <c r="E51" s="24">
        <f t="shared" ref="E51:N51" si="9">SUM(E46:E50)</f>
        <v>500000</v>
      </c>
      <c r="F51" s="24">
        <f t="shared" si="9"/>
        <v>500000</v>
      </c>
      <c r="G51" s="24">
        <f t="shared" si="9"/>
        <v>500000</v>
      </c>
      <c r="H51" s="24">
        <f t="shared" si="9"/>
        <v>500000</v>
      </c>
      <c r="I51" s="24">
        <f t="shared" si="9"/>
        <v>500000</v>
      </c>
      <c r="J51" s="24">
        <f t="shared" si="9"/>
        <v>500000</v>
      </c>
      <c r="K51" s="24">
        <f t="shared" si="9"/>
        <v>500000</v>
      </c>
      <c r="L51" s="24">
        <f t="shared" si="9"/>
        <v>500000</v>
      </c>
      <c r="M51" s="24">
        <f t="shared" si="9"/>
        <v>500000</v>
      </c>
      <c r="N51" s="24">
        <f t="shared" si="9"/>
        <v>500000</v>
      </c>
      <c r="O51" s="25">
        <f t="shared" ref="O51:O58" si="10">+N51</f>
        <v>500000</v>
      </c>
    </row>
    <row r="52" spans="2:15" x14ac:dyDescent="0.2">
      <c r="B52" s="8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44"/>
    </row>
    <row r="53" spans="2:15" x14ac:dyDescent="0.2">
      <c r="B53" s="71" t="s">
        <v>57</v>
      </c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79"/>
    </row>
    <row r="54" spans="2:15" x14ac:dyDescent="0.2">
      <c r="B54" s="14" t="s">
        <v>37</v>
      </c>
      <c r="C54" s="56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25">
        <f t="shared" si="10"/>
        <v>0</v>
      </c>
    </row>
    <row r="55" spans="2:15" x14ac:dyDescent="0.2">
      <c r="B55" s="14" t="s">
        <v>52</v>
      </c>
      <c r="C55" s="59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33">
        <f t="shared" si="10"/>
        <v>0</v>
      </c>
    </row>
    <row r="56" spans="2:15" x14ac:dyDescent="0.2">
      <c r="B56" s="14" t="s">
        <v>84</v>
      </c>
      <c r="C56" s="59">
        <v>50000</v>
      </c>
      <c r="D56" s="60">
        <v>50000</v>
      </c>
      <c r="E56" s="60">
        <v>50000</v>
      </c>
      <c r="F56" s="60">
        <v>50000</v>
      </c>
      <c r="G56" s="60">
        <v>50000</v>
      </c>
      <c r="H56" s="60">
        <v>50000</v>
      </c>
      <c r="I56" s="60">
        <v>50000</v>
      </c>
      <c r="J56" s="60">
        <v>50000</v>
      </c>
      <c r="K56" s="60">
        <v>50000</v>
      </c>
      <c r="L56" s="60">
        <v>50000</v>
      </c>
      <c r="M56" s="60">
        <v>50000</v>
      </c>
      <c r="N56" s="60">
        <v>50000</v>
      </c>
      <c r="O56" s="33">
        <f t="shared" si="10"/>
        <v>50000</v>
      </c>
    </row>
    <row r="57" spans="2:15" x14ac:dyDescent="0.2">
      <c r="B57" s="14" t="s">
        <v>38</v>
      </c>
      <c r="C57" s="59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33">
        <f t="shared" si="10"/>
        <v>0</v>
      </c>
    </row>
    <row r="58" spans="2:15" x14ac:dyDescent="0.2">
      <c r="B58" s="14" t="s">
        <v>85</v>
      </c>
      <c r="C58" s="57">
        <v>0</v>
      </c>
      <c r="D58" s="6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28">
        <f t="shared" si="10"/>
        <v>0</v>
      </c>
    </row>
    <row r="59" spans="2:15" ht="13.5" thickBot="1" x14ac:dyDescent="0.25">
      <c r="B59" s="2" t="s">
        <v>14</v>
      </c>
      <c r="C59" s="38">
        <f>SUM(C54:C58)+C51+C43</f>
        <v>1450000</v>
      </c>
      <c r="D59" s="39">
        <f>SUM(D54:D58)+D51+D43</f>
        <v>2350000</v>
      </c>
      <c r="E59" s="39">
        <f t="shared" ref="E59:O59" si="11">SUM(E54:E58)+E51+E43</f>
        <v>3250000</v>
      </c>
      <c r="F59" s="39">
        <f t="shared" si="11"/>
        <v>4150000</v>
      </c>
      <c r="G59" s="39">
        <f t="shared" si="11"/>
        <v>5050000</v>
      </c>
      <c r="H59" s="39">
        <f t="shared" si="11"/>
        <v>5950000</v>
      </c>
      <c r="I59" s="39">
        <f t="shared" si="11"/>
        <v>6850000</v>
      </c>
      <c r="J59" s="39">
        <f t="shared" si="11"/>
        <v>7750000</v>
      </c>
      <c r="K59" s="39">
        <f t="shared" si="11"/>
        <v>8650000</v>
      </c>
      <c r="L59" s="39">
        <f t="shared" si="11"/>
        <v>9550000</v>
      </c>
      <c r="M59" s="39">
        <f t="shared" si="11"/>
        <v>10450000</v>
      </c>
      <c r="N59" s="39">
        <f t="shared" si="11"/>
        <v>11350000</v>
      </c>
      <c r="O59" s="40">
        <f t="shared" si="11"/>
        <v>11350000</v>
      </c>
    </row>
    <row r="60" spans="2:15" ht="13.5" thickTop="1" x14ac:dyDescent="0.2">
      <c r="B60" s="8"/>
      <c r="C60" s="2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5"/>
    </row>
    <row r="61" spans="2:15" x14ac:dyDescent="0.2">
      <c r="B61" s="71" t="s">
        <v>58</v>
      </c>
      <c r="C61" s="7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6"/>
    </row>
    <row r="62" spans="2:15" x14ac:dyDescent="0.2">
      <c r="B62" s="14" t="s">
        <v>59</v>
      </c>
      <c r="C62" s="56">
        <v>50000</v>
      </c>
      <c r="D62" s="19">
        <v>50000</v>
      </c>
      <c r="E62" s="19">
        <v>50000</v>
      </c>
      <c r="F62" s="19">
        <v>50000</v>
      </c>
      <c r="G62" s="19">
        <v>50000</v>
      </c>
      <c r="H62" s="19">
        <v>50000</v>
      </c>
      <c r="I62" s="19">
        <v>50000</v>
      </c>
      <c r="J62" s="19">
        <v>50000</v>
      </c>
      <c r="K62" s="19">
        <v>50000</v>
      </c>
      <c r="L62" s="19">
        <v>50000</v>
      </c>
      <c r="M62" s="19">
        <v>50000</v>
      </c>
      <c r="N62" s="19">
        <v>50000</v>
      </c>
      <c r="O62" s="25">
        <f t="shared" ref="O62:O67" si="12">+N62</f>
        <v>50000</v>
      </c>
    </row>
    <row r="63" spans="2:15" x14ac:dyDescent="0.2">
      <c r="B63" s="14" t="s">
        <v>79</v>
      </c>
      <c r="C63" s="59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33">
        <f t="shared" si="12"/>
        <v>0</v>
      </c>
    </row>
    <row r="64" spans="2:15" x14ac:dyDescent="0.2">
      <c r="B64" s="14" t="s">
        <v>88</v>
      </c>
      <c r="C64" s="59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33">
        <f t="shared" si="12"/>
        <v>0</v>
      </c>
    </row>
    <row r="65" spans="2:15" x14ac:dyDescent="0.2">
      <c r="B65" s="14" t="s">
        <v>60</v>
      </c>
      <c r="C65" s="59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33">
        <f t="shared" si="12"/>
        <v>0</v>
      </c>
    </row>
    <row r="66" spans="2:15" x14ac:dyDescent="0.2">
      <c r="B66" s="14" t="s">
        <v>61</v>
      </c>
      <c r="C66" s="57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28">
        <f t="shared" si="12"/>
        <v>0</v>
      </c>
    </row>
    <row r="67" spans="2:15" x14ac:dyDescent="0.2">
      <c r="B67" s="2" t="s">
        <v>39</v>
      </c>
      <c r="C67" s="23">
        <f>SUM(C62:C66)</f>
        <v>50000</v>
      </c>
      <c r="D67" s="24">
        <f>SUM(D62:D66)</f>
        <v>50000</v>
      </c>
      <c r="E67" s="24">
        <f t="shared" ref="E67:N67" si="13">SUM(E62:E66)</f>
        <v>50000</v>
      </c>
      <c r="F67" s="24">
        <f t="shared" si="13"/>
        <v>50000</v>
      </c>
      <c r="G67" s="24">
        <f t="shared" si="13"/>
        <v>50000</v>
      </c>
      <c r="H67" s="24">
        <f t="shared" si="13"/>
        <v>50000</v>
      </c>
      <c r="I67" s="24">
        <f t="shared" si="13"/>
        <v>50000</v>
      </c>
      <c r="J67" s="24">
        <f t="shared" si="13"/>
        <v>50000</v>
      </c>
      <c r="K67" s="24">
        <f t="shared" si="13"/>
        <v>50000</v>
      </c>
      <c r="L67" s="24">
        <f t="shared" si="13"/>
        <v>50000</v>
      </c>
      <c r="M67" s="24">
        <f t="shared" si="13"/>
        <v>50000</v>
      </c>
      <c r="N67" s="24">
        <f t="shared" si="13"/>
        <v>50000</v>
      </c>
      <c r="O67" s="25">
        <f t="shared" si="12"/>
        <v>50000</v>
      </c>
    </row>
    <row r="68" spans="2:15" x14ac:dyDescent="0.2">
      <c r="B68" s="8"/>
      <c r="C68" s="59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5"/>
    </row>
    <row r="69" spans="2:15" x14ac:dyDescent="0.2">
      <c r="B69" s="14" t="s">
        <v>89</v>
      </c>
      <c r="C69" s="59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33">
        <f>+N69</f>
        <v>0</v>
      </c>
    </row>
    <row r="70" spans="2:15" x14ac:dyDescent="0.2">
      <c r="B70" s="8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66"/>
    </row>
    <row r="71" spans="2:15" x14ac:dyDescent="0.2">
      <c r="B71" s="2" t="s">
        <v>15</v>
      </c>
      <c r="C71" s="23">
        <f>+C67+C69</f>
        <v>50000</v>
      </c>
      <c r="D71" s="24">
        <f>SUM(D66:D70)</f>
        <v>50000</v>
      </c>
      <c r="E71" s="24">
        <f t="shared" ref="E71:O71" si="14">SUM(E66:E70)</f>
        <v>50000</v>
      </c>
      <c r="F71" s="24">
        <f t="shared" si="14"/>
        <v>50000</v>
      </c>
      <c r="G71" s="24">
        <f t="shared" si="14"/>
        <v>50000</v>
      </c>
      <c r="H71" s="24">
        <f t="shared" si="14"/>
        <v>50000</v>
      </c>
      <c r="I71" s="24">
        <f t="shared" si="14"/>
        <v>50000</v>
      </c>
      <c r="J71" s="24">
        <f t="shared" si="14"/>
        <v>50000</v>
      </c>
      <c r="K71" s="24">
        <f t="shared" si="14"/>
        <v>50000</v>
      </c>
      <c r="L71" s="24">
        <f t="shared" si="14"/>
        <v>50000</v>
      </c>
      <c r="M71" s="24">
        <f t="shared" si="14"/>
        <v>50000</v>
      </c>
      <c r="N71" s="24">
        <f t="shared" si="14"/>
        <v>50000</v>
      </c>
      <c r="O71" s="25">
        <f t="shared" si="14"/>
        <v>50000</v>
      </c>
    </row>
    <row r="72" spans="2:15" x14ac:dyDescent="0.2">
      <c r="B72" s="8"/>
      <c r="C72" s="2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5"/>
    </row>
    <row r="73" spans="2:15" x14ac:dyDescent="0.2">
      <c r="B73" s="71" t="s">
        <v>62</v>
      </c>
      <c r="C73" s="77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6"/>
    </row>
    <row r="74" spans="2:15" x14ac:dyDescent="0.2">
      <c r="B74" s="14" t="s">
        <v>63</v>
      </c>
      <c r="C74" s="56">
        <v>500000</v>
      </c>
      <c r="D74" s="19">
        <v>500000</v>
      </c>
      <c r="E74" s="19">
        <v>500000</v>
      </c>
      <c r="F74" s="19">
        <v>500000</v>
      </c>
      <c r="G74" s="19">
        <v>500000</v>
      </c>
      <c r="H74" s="19">
        <v>500000</v>
      </c>
      <c r="I74" s="19">
        <v>500000</v>
      </c>
      <c r="J74" s="19">
        <v>500000</v>
      </c>
      <c r="K74" s="19">
        <v>500000</v>
      </c>
      <c r="L74" s="19">
        <v>500000</v>
      </c>
      <c r="M74" s="19">
        <v>500000</v>
      </c>
      <c r="N74" s="19">
        <v>500000</v>
      </c>
      <c r="O74" s="25">
        <f>+N74</f>
        <v>500000</v>
      </c>
    </row>
    <row r="75" spans="2:15" x14ac:dyDescent="0.2">
      <c r="B75" s="14" t="s">
        <v>64</v>
      </c>
      <c r="C75" s="59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33">
        <f>+N75</f>
        <v>0</v>
      </c>
    </row>
    <row r="76" spans="2:15" x14ac:dyDescent="0.2">
      <c r="B76" s="14" t="s">
        <v>65</v>
      </c>
      <c r="C76" s="59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33">
        <f>+N76</f>
        <v>0</v>
      </c>
    </row>
    <row r="77" spans="2:15" x14ac:dyDescent="0.2">
      <c r="B77" s="14" t="s">
        <v>66</v>
      </c>
      <c r="C77" s="26">
        <f>+C34</f>
        <v>900000</v>
      </c>
      <c r="D77" s="27">
        <f t="shared" ref="D77:N77" si="15">+C77+D34</f>
        <v>1800000</v>
      </c>
      <c r="E77" s="27">
        <f t="shared" si="15"/>
        <v>2700000</v>
      </c>
      <c r="F77" s="27">
        <f t="shared" si="15"/>
        <v>3600000</v>
      </c>
      <c r="G77" s="27">
        <f t="shared" si="15"/>
        <v>4500000</v>
      </c>
      <c r="H77" s="27">
        <f t="shared" si="15"/>
        <v>5400000</v>
      </c>
      <c r="I77" s="27">
        <f t="shared" si="15"/>
        <v>6300000</v>
      </c>
      <c r="J77" s="27">
        <f t="shared" si="15"/>
        <v>7200000</v>
      </c>
      <c r="K77" s="27">
        <f t="shared" si="15"/>
        <v>8100000</v>
      </c>
      <c r="L77" s="27">
        <f t="shared" si="15"/>
        <v>9000000</v>
      </c>
      <c r="M77" s="27">
        <f t="shared" si="15"/>
        <v>9900000</v>
      </c>
      <c r="N77" s="27">
        <f t="shared" si="15"/>
        <v>10800000</v>
      </c>
      <c r="O77" s="28">
        <f>+N77</f>
        <v>10800000</v>
      </c>
    </row>
    <row r="78" spans="2:15" x14ac:dyDescent="0.2">
      <c r="B78" s="2" t="s">
        <v>16</v>
      </c>
      <c r="C78" s="23">
        <f t="shared" ref="C78:O78" si="16">SUM(C74:C77)</f>
        <v>1400000</v>
      </c>
      <c r="D78" s="24">
        <f t="shared" si="16"/>
        <v>2300000</v>
      </c>
      <c r="E78" s="24">
        <f t="shared" si="16"/>
        <v>3200000</v>
      </c>
      <c r="F78" s="24">
        <f t="shared" si="16"/>
        <v>4100000</v>
      </c>
      <c r="G78" s="24">
        <f t="shared" si="16"/>
        <v>5000000</v>
      </c>
      <c r="H78" s="24">
        <f t="shared" si="16"/>
        <v>5900000</v>
      </c>
      <c r="I78" s="24">
        <f t="shared" si="16"/>
        <v>6800000</v>
      </c>
      <c r="J78" s="24">
        <f t="shared" si="16"/>
        <v>7700000</v>
      </c>
      <c r="K78" s="24">
        <f t="shared" si="16"/>
        <v>8600000</v>
      </c>
      <c r="L78" s="24">
        <f t="shared" si="16"/>
        <v>9500000</v>
      </c>
      <c r="M78" s="24">
        <f t="shared" si="16"/>
        <v>10400000</v>
      </c>
      <c r="N78" s="24">
        <f t="shared" si="16"/>
        <v>11300000</v>
      </c>
      <c r="O78" s="25">
        <f t="shared" si="16"/>
        <v>11300000</v>
      </c>
    </row>
    <row r="79" spans="2:15" x14ac:dyDescent="0.2">
      <c r="B79" s="8"/>
      <c r="C79" s="29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5"/>
    </row>
    <row r="80" spans="2:15" ht="13.5" thickBot="1" x14ac:dyDescent="0.25">
      <c r="B80" s="84" t="s">
        <v>67</v>
      </c>
      <c r="C80" s="38">
        <f>+C71+C78</f>
        <v>1450000</v>
      </c>
      <c r="D80" s="39">
        <f t="shared" ref="D80:O80" si="17">+D71+D78</f>
        <v>2350000</v>
      </c>
      <c r="E80" s="39">
        <f t="shared" si="17"/>
        <v>3250000</v>
      </c>
      <c r="F80" s="39">
        <f t="shared" si="17"/>
        <v>4150000</v>
      </c>
      <c r="G80" s="39">
        <f t="shared" si="17"/>
        <v>5050000</v>
      </c>
      <c r="H80" s="39">
        <f t="shared" si="17"/>
        <v>5950000</v>
      </c>
      <c r="I80" s="39">
        <f t="shared" si="17"/>
        <v>6850000</v>
      </c>
      <c r="J80" s="39">
        <f t="shared" si="17"/>
        <v>7750000</v>
      </c>
      <c r="K80" s="39">
        <f t="shared" si="17"/>
        <v>8650000</v>
      </c>
      <c r="L80" s="39">
        <f t="shared" si="17"/>
        <v>9550000</v>
      </c>
      <c r="M80" s="39">
        <f t="shared" si="17"/>
        <v>10450000</v>
      </c>
      <c r="N80" s="39">
        <f t="shared" si="17"/>
        <v>11350000</v>
      </c>
      <c r="O80" s="40">
        <f t="shared" si="17"/>
        <v>11350000</v>
      </c>
    </row>
    <row r="81" spans="2:15" ht="13.5" thickTop="1" x14ac:dyDescent="0.2">
      <c r="B81" s="103" t="s">
        <v>92</v>
      </c>
      <c r="C81" s="29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5"/>
    </row>
    <row r="82" spans="2:15" x14ac:dyDescent="0.2">
      <c r="B82" s="71" t="s">
        <v>17</v>
      </c>
      <c r="C82" s="77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6"/>
    </row>
    <row r="83" spans="2:15" x14ac:dyDescent="0.2">
      <c r="B83" s="14" t="s">
        <v>68</v>
      </c>
      <c r="C83" s="23">
        <f>+C34</f>
        <v>900000</v>
      </c>
      <c r="D83" s="24">
        <f>+D34</f>
        <v>900000</v>
      </c>
      <c r="E83" s="24">
        <f t="shared" ref="E83:N83" si="18">+E34</f>
        <v>900000</v>
      </c>
      <c r="F83" s="24">
        <f t="shared" si="18"/>
        <v>900000</v>
      </c>
      <c r="G83" s="24">
        <f t="shared" si="18"/>
        <v>900000</v>
      </c>
      <c r="H83" s="24">
        <f t="shared" si="18"/>
        <v>900000</v>
      </c>
      <c r="I83" s="24">
        <f t="shared" si="18"/>
        <v>900000</v>
      </c>
      <c r="J83" s="24">
        <f t="shared" si="18"/>
        <v>900000</v>
      </c>
      <c r="K83" s="24">
        <f t="shared" si="18"/>
        <v>900000</v>
      </c>
      <c r="L83" s="24">
        <f t="shared" si="18"/>
        <v>900000</v>
      </c>
      <c r="M83" s="24">
        <f t="shared" si="18"/>
        <v>900000</v>
      </c>
      <c r="N83" s="24">
        <f t="shared" si="18"/>
        <v>900000</v>
      </c>
      <c r="O83" s="25">
        <f t="shared" ref="O83:O89" si="19">SUM(C83:N83)</f>
        <v>10800000</v>
      </c>
    </row>
    <row r="84" spans="2:15" x14ac:dyDescent="0.2">
      <c r="B84" s="14" t="s">
        <v>40</v>
      </c>
      <c r="C84" s="32">
        <f>C17</f>
        <v>0</v>
      </c>
      <c r="D84" s="32">
        <f t="shared" ref="D84:N84" si="20">D17</f>
        <v>0</v>
      </c>
      <c r="E84" s="32">
        <f t="shared" si="20"/>
        <v>0</v>
      </c>
      <c r="F84" s="32">
        <f t="shared" si="20"/>
        <v>0</v>
      </c>
      <c r="G84" s="32">
        <f t="shared" si="20"/>
        <v>0</v>
      </c>
      <c r="H84" s="32">
        <f t="shared" si="20"/>
        <v>0</v>
      </c>
      <c r="I84" s="32">
        <f t="shared" si="20"/>
        <v>0</v>
      </c>
      <c r="J84" s="32">
        <f t="shared" si="20"/>
        <v>0</v>
      </c>
      <c r="K84" s="32">
        <f t="shared" si="20"/>
        <v>0</v>
      </c>
      <c r="L84" s="32">
        <f t="shared" si="20"/>
        <v>0</v>
      </c>
      <c r="M84" s="32">
        <f t="shared" si="20"/>
        <v>0</v>
      </c>
      <c r="N84" s="32">
        <f t="shared" si="20"/>
        <v>0</v>
      </c>
      <c r="O84" s="33">
        <f t="shared" si="19"/>
        <v>0</v>
      </c>
    </row>
    <row r="85" spans="2:15" x14ac:dyDescent="0.2">
      <c r="B85" s="14" t="s">
        <v>49</v>
      </c>
      <c r="C85" s="59">
        <v>0</v>
      </c>
      <c r="D85" s="32">
        <f>C38-D38</f>
        <v>0</v>
      </c>
      <c r="E85" s="32">
        <f t="shared" ref="E85:N86" si="21">D38-E38</f>
        <v>0</v>
      </c>
      <c r="F85" s="32">
        <f t="shared" si="21"/>
        <v>0</v>
      </c>
      <c r="G85" s="32">
        <f t="shared" si="21"/>
        <v>0</v>
      </c>
      <c r="H85" s="32">
        <f t="shared" si="21"/>
        <v>0</v>
      </c>
      <c r="I85" s="32">
        <f t="shared" si="21"/>
        <v>0</v>
      </c>
      <c r="J85" s="32">
        <f t="shared" si="21"/>
        <v>0</v>
      </c>
      <c r="K85" s="32">
        <f t="shared" si="21"/>
        <v>0</v>
      </c>
      <c r="L85" s="32">
        <f t="shared" si="21"/>
        <v>0</v>
      </c>
      <c r="M85" s="32">
        <f t="shared" si="21"/>
        <v>0</v>
      </c>
      <c r="N85" s="32">
        <f t="shared" si="21"/>
        <v>0</v>
      </c>
      <c r="O85" s="33">
        <f t="shared" si="19"/>
        <v>0</v>
      </c>
    </row>
    <row r="86" spans="2:15" x14ac:dyDescent="0.2">
      <c r="B86" s="14" t="s">
        <v>41</v>
      </c>
      <c r="C86" s="59">
        <v>0</v>
      </c>
      <c r="D86" s="32">
        <f>C39-D39</f>
        <v>0</v>
      </c>
      <c r="E86" s="32">
        <f t="shared" si="21"/>
        <v>0</v>
      </c>
      <c r="F86" s="32">
        <f t="shared" si="21"/>
        <v>0</v>
      </c>
      <c r="G86" s="32">
        <f t="shared" si="21"/>
        <v>0</v>
      </c>
      <c r="H86" s="32">
        <f t="shared" si="21"/>
        <v>0</v>
      </c>
      <c r="I86" s="32">
        <f t="shared" si="21"/>
        <v>0</v>
      </c>
      <c r="J86" s="32">
        <f t="shared" si="21"/>
        <v>0</v>
      </c>
      <c r="K86" s="32">
        <f t="shared" si="21"/>
        <v>0</v>
      </c>
      <c r="L86" s="32">
        <f t="shared" si="21"/>
        <v>0</v>
      </c>
      <c r="M86" s="32">
        <f t="shared" si="21"/>
        <v>0</v>
      </c>
      <c r="N86" s="32">
        <f t="shared" si="21"/>
        <v>0</v>
      </c>
      <c r="O86" s="33">
        <f t="shared" si="19"/>
        <v>0</v>
      </c>
    </row>
    <row r="87" spans="2:15" x14ac:dyDescent="0.2">
      <c r="B87" s="14" t="s">
        <v>59</v>
      </c>
      <c r="C87" s="59">
        <v>0</v>
      </c>
      <c r="D87" s="32">
        <f>D62-C62</f>
        <v>0</v>
      </c>
      <c r="E87" s="32">
        <f t="shared" ref="E87:N87" si="22">E62-D62</f>
        <v>0</v>
      </c>
      <c r="F87" s="32">
        <f t="shared" si="22"/>
        <v>0</v>
      </c>
      <c r="G87" s="32">
        <f t="shared" si="22"/>
        <v>0</v>
      </c>
      <c r="H87" s="32">
        <f t="shared" si="22"/>
        <v>0</v>
      </c>
      <c r="I87" s="32">
        <f t="shared" si="22"/>
        <v>0</v>
      </c>
      <c r="J87" s="32">
        <f t="shared" si="22"/>
        <v>0</v>
      </c>
      <c r="K87" s="32">
        <f t="shared" si="22"/>
        <v>0</v>
      </c>
      <c r="L87" s="32">
        <f t="shared" si="22"/>
        <v>0</v>
      </c>
      <c r="M87" s="32">
        <f t="shared" si="22"/>
        <v>0</v>
      </c>
      <c r="N87" s="32">
        <f t="shared" si="22"/>
        <v>0</v>
      </c>
      <c r="O87" s="33">
        <f t="shared" si="19"/>
        <v>0</v>
      </c>
    </row>
    <row r="88" spans="2:15" x14ac:dyDescent="0.2">
      <c r="B88" s="14" t="s">
        <v>12</v>
      </c>
      <c r="C88" s="59">
        <v>0</v>
      </c>
      <c r="D88" s="32">
        <f>C54-D54</f>
        <v>0</v>
      </c>
      <c r="E88" s="32">
        <f t="shared" ref="E88:N88" si="23">D54-E54</f>
        <v>0</v>
      </c>
      <c r="F88" s="32">
        <f t="shared" si="23"/>
        <v>0</v>
      </c>
      <c r="G88" s="32">
        <f t="shared" si="23"/>
        <v>0</v>
      </c>
      <c r="H88" s="32">
        <f t="shared" si="23"/>
        <v>0</v>
      </c>
      <c r="I88" s="32">
        <f t="shared" si="23"/>
        <v>0</v>
      </c>
      <c r="J88" s="32">
        <f t="shared" si="23"/>
        <v>0</v>
      </c>
      <c r="K88" s="32">
        <f t="shared" si="23"/>
        <v>0</v>
      </c>
      <c r="L88" s="32">
        <f t="shared" si="23"/>
        <v>0</v>
      </c>
      <c r="M88" s="32">
        <f t="shared" si="23"/>
        <v>0</v>
      </c>
      <c r="N88" s="32">
        <f t="shared" si="23"/>
        <v>0</v>
      </c>
      <c r="O88" s="33">
        <f t="shared" si="19"/>
        <v>0</v>
      </c>
    </row>
    <row r="89" spans="2:15" x14ac:dyDescent="0.2">
      <c r="B89" s="14" t="s">
        <v>69</v>
      </c>
      <c r="C89" s="59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33">
        <f t="shared" si="19"/>
        <v>0</v>
      </c>
    </row>
    <row r="90" spans="2:15" x14ac:dyDescent="0.2">
      <c r="B90" s="2" t="s">
        <v>19</v>
      </c>
      <c r="C90" s="23">
        <f t="shared" ref="C90:O90" si="24">SUM(C83:C89)</f>
        <v>900000</v>
      </c>
      <c r="D90" s="24">
        <f t="shared" si="24"/>
        <v>900000</v>
      </c>
      <c r="E90" s="24">
        <f t="shared" si="24"/>
        <v>900000</v>
      </c>
      <c r="F90" s="24">
        <f t="shared" si="24"/>
        <v>900000</v>
      </c>
      <c r="G90" s="24">
        <f t="shared" si="24"/>
        <v>900000</v>
      </c>
      <c r="H90" s="24">
        <f t="shared" si="24"/>
        <v>900000</v>
      </c>
      <c r="I90" s="24">
        <f t="shared" si="24"/>
        <v>900000</v>
      </c>
      <c r="J90" s="24">
        <f t="shared" si="24"/>
        <v>900000</v>
      </c>
      <c r="K90" s="24">
        <f t="shared" si="24"/>
        <v>900000</v>
      </c>
      <c r="L90" s="24">
        <f t="shared" si="24"/>
        <v>900000</v>
      </c>
      <c r="M90" s="24">
        <f t="shared" si="24"/>
        <v>900000</v>
      </c>
      <c r="N90" s="24">
        <f t="shared" si="24"/>
        <v>900000</v>
      </c>
      <c r="O90" s="25">
        <f t="shared" si="24"/>
        <v>10800000</v>
      </c>
    </row>
    <row r="91" spans="2:15" x14ac:dyDescent="0.2">
      <c r="B91" s="7"/>
      <c r="C91" s="29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5"/>
    </row>
    <row r="92" spans="2:15" x14ac:dyDescent="0.2">
      <c r="B92" s="71" t="s">
        <v>20</v>
      </c>
      <c r="C92" s="77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6"/>
    </row>
    <row r="93" spans="2:15" x14ac:dyDescent="0.2">
      <c r="B93" s="16" t="s">
        <v>70</v>
      </c>
      <c r="C93" s="56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25">
        <f>SUM(C93:N93)</f>
        <v>0</v>
      </c>
    </row>
    <row r="94" spans="2:15" x14ac:dyDescent="0.2">
      <c r="B94" s="16" t="s">
        <v>71</v>
      </c>
      <c r="C94" s="59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33">
        <f>SUM(C94:N94)</f>
        <v>0</v>
      </c>
    </row>
    <row r="95" spans="2:15" x14ac:dyDescent="0.2">
      <c r="B95" s="16" t="s">
        <v>72</v>
      </c>
      <c r="C95" s="59">
        <v>0</v>
      </c>
      <c r="D95" s="32">
        <f>SUM(C46:C49)-SUM(D46:D49)</f>
        <v>0</v>
      </c>
      <c r="E95" s="32">
        <f t="shared" ref="E95:N95" si="25">SUM(D46:D49)-SUM(E46:E49)</f>
        <v>0</v>
      </c>
      <c r="F95" s="32">
        <f t="shared" si="25"/>
        <v>0</v>
      </c>
      <c r="G95" s="32">
        <f t="shared" si="25"/>
        <v>0</v>
      </c>
      <c r="H95" s="32">
        <f t="shared" si="25"/>
        <v>0</v>
      </c>
      <c r="I95" s="32">
        <f t="shared" si="25"/>
        <v>0</v>
      </c>
      <c r="J95" s="32">
        <f t="shared" si="25"/>
        <v>0</v>
      </c>
      <c r="K95" s="32">
        <f t="shared" si="25"/>
        <v>0</v>
      </c>
      <c r="L95" s="32">
        <f t="shared" si="25"/>
        <v>0</v>
      </c>
      <c r="M95" s="32">
        <f t="shared" si="25"/>
        <v>0</v>
      </c>
      <c r="N95" s="32">
        <f t="shared" si="25"/>
        <v>0</v>
      </c>
      <c r="O95" s="33">
        <f>SUM(C95:N95)</f>
        <v>0</v>
      </c>
    </row>
    <row r="96" spans="2:15" x14ac:dyDescent="0.2">
      <c r="B96" s="16" t="s">
        <v>73</v>
      </c>
      <c r="C96" s="57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28">
        <f>SUM(C96:N96)</f>
        <v>0</v>
      </c>
    </row>
    <row r="97" spans="2:15" x14ac:dyDescent="0.2">
      <c r="B97" s="2" t="s">
        <v>21</v>
      </c>
      <c r="C97" s="23">
        <f t="shared" ref="C97:O97" si="26">SUM(C93:C96)</f>
        <v>0</v>
      </c>
      <c r="D97" s="24">
        <f t="shared" si="26"/>
        <v>0</v>
      </c>
      <c r="E97" s="24">
        <f t="shared" si="26"/>
        <v>0</v>
      </c>
      <c r="F97" s="24">
        <f t="shared" si="26"/>
        <v>0</v>
      </c>
      <c r="G97" s="24">
        <f t="shared" si="26"/>
        <v>0</v>
      </c>
      <c r="H97" s="24">
        <f t="shared" si="26"/>
        <v>0</v>
      </c>
      <c r="I97" s="24">
        <f t="shared" si="26"/>
        <v>0</v>
      </c>
      <c r="J97" s="24">
        <f t="shared" si="26"/>
        <v>0</v>
      </c>
      <c r="K97" s="24">
        <f t="shared" si="26"/>
        <v>0</v>
      </c>
      <c r="L97" s="24">
        <f t="shared" si="26"/>
        <v>0</v>
      </c>
      <c r="M97" s="24">
        <f t="shared" si="26"/>
        <v>0</v>
      </c>
      <c r="N97" s="24">
        <f t="shared" si="26"/>
        <v>0</v>
      </c>
      <c r="O97" s="25">
        <f t="shared" si="26"/>
        <v>0</v>
      </c>
    </row>
    <row r="98" spans="2:15" x14ac:dyDescent="0.2">
      <c r="B98" s="7"/>
      <c r="C98" s="29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5"/>
    </row>
    <row r="99" spans="2:15" x14ac:dyDescent="0.2">
      <c r="B99" s="71" t="s">
        <v>22</v>
      </c>
      <c r="C99" s="77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6"/>
    </row>
    <row r="100" spans="2:15" x14ac:dyDescent="0.2">
      <c r="B100" s="14" t="s">
        <v>90</v>
      </c>
      <c r="C100" s="56">
        <v>0</v>
      </c>
      <c r="D100" s="30">
        <f>D69-C69</f>
        <v>0</v>
      </c>
      <c r="E100" s="30">
        <f t="shared" ref="E100:N100" si="27">E69-D69</f>
        <v>0</v>
      </c>
      <c r="F100" s="30">
        <f t="shared" si="27"/>
        <v>0</v>
      </c>
      <c r="G100" s="30">
        <f t="shared" si="27"/>
        <v>0</v>
      </c>
      <c r="H100" s="30">
        <f t="shared" si="27"/>
        <v>0</v>
      </c>
      <c r="I100" s="30">
        <f t="shared" si="27"/>
        <v>0</v>
      </c>
      <c r="J100" s="30">
        <f t="shared" si="27"/>
        <v>0</v>
      </c>
      <c r="K100" s="30">
        <f t="shared" si="27"/>
        <v>0</v>
      </c>
      <c r="L100" s="30">
        <f t="shared" si="27"/>
        <v>0</v>
      </c>
      <c r="M100" s="30">
        <f t="shared" si="27"/>
        <v>0</v>
      </c>
      <c r="N100" s="30">
        <f t="shared" si="27"/>
        <v>0</v>
      </c>
      <c r="O100" s="25">
        <f t="shared" ref="O100:O105" si="28">SUM(C100:N100)</f>
        <v>0</v>
      </c>
    </row>
    <row r="101" spans="2:15" x14ac:dyDescent="0.2">
      <c r="B101" s="14" t="s">
        <v>74</v>
      </c>
      <c r="C101" s="59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33">
        <f t="shared" si="28"/>
        <v>0</v>
      </c>
    </row>
    <row r="102" spans="2:15" x14ac:dyDescent="0.2">
      <c r="B102" s="14" t="s">
        <v>64</v>
      </c>
      <c r="C102" s="59">
        <v>0</v>
      </c>
      <c r="D102" s="32">
        <f>D75-C75</f>
        <v>0</v>
      </c>
      <c r="E102" s="32">
        <f t="shared" ref="E102:N102" si="29">E75-D75</f>
        <v>0</v>
      </c>
      <c r="F102" s="32">
        <f t="shared" si="29"/>
        <v>0</v>
      </c>
      <c r="G102" s="32">
        <f t="shared" si="29"/>
        <v>0</v>
      </c>
      <c r="H102" s="32">
        <f t="shared" si="29"/>
        <v>0</v>
      </c>
      <c r="I102" s="32">
        <f t="shared" si="29"/>
        <v>0</v>
      </c>
      <c r="J102" s="32">
        <f t="shared" si="29"/>
        <v>0</v>
      </c>
      <c r="K102" s="32">
        <f t="shared" si="29"/>
        <v>0</v>
      </c>
      <c r="L102" s="32">
        <f t="shared" si="29"/>
        <v>0</v>
      </c>
      <c r="M102" s="32">
        <f t="shared" si="29"/>
        <v>0</v>
      </c>
      <c r="N102" s="32">
        <f t="shared" si="29"/>
        <v>0</v>
      </c>
      <c r="O102" s="33">
        <f t="shared" si="28"/>
        <v>0</v>
      </c>
    </row>
    <row r="103" spans="2:15" x14ac:dyDescent="0.2">
      <c r="B103" s="14" t="s">
        <v>75</v>
      </c>
      <c r="C103" s="59">
        <v>0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0</v>
      </c>
      <c r="O103" s="33">
        <f t="shared" si="28"/>
        <v>0</v>
      </c>
    </row>
    <row r="104" spans="2:15" x14ac:dyDescent="0.2">
      <c r="B104" s="14" t="s">
        <v>63</v>
      </c>
      <c r="C104" s="59">
        <v>0</v>
      </c>
      <c r="D104" s="32">
        <f>D74-C74</f>
        <v>0</v>
      </c>
      <c r="E104" s="32">
        <f t="shared" ref="E104:N104" si="30">E74-D74</f>
        <v>0</v>
      </c>
      <c r="F104" s="32">
        <f t="shared" si="30"/>
        <v>0</v>
      </c>
      <c r="G104" s="32">
        <f t="shared" si="30"/>
        <v>0</v>
      </c>
      <c r="H104" s="32">
        <f t="shared" si="30"/>
        <v>0</v>
      </c>
      <c r="I104" s="32">
        <f t="shared" si="30"/>
        <v>0</v>
      </c>
      <c r="J104" s="32">
        <f t="shared" si="30"/>
        <v>0</v>
      </c>
      <c r="K104" s="32">
        <f t="shared" si="30"/>
        <v>0</v>
      </c>
      <c r="L104" s="32">
        <f t="shared" si="30"/>
        <v>0</v>
      </c>
      <c r="M104" s="32">
        <f t="shared" si="30"/>
        <v>0</v>
      </c>
      <c r="N104" s="32">
        <f t="shared" si="30"/>
        <v>0</v>
      </c>
      <c r="O104" s="33">
        <f t="shared" si="28"/>
        <v>0</v>
      </c>
    </row>
    <row r="105" spans="2:15" x14ac:dyDescent="0.2">
      <c r="B105" s="14" t="s">
        <v>76</v>
      </c>
      <c r="C105" s="57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60">
        <v>0</v>
      </c>
      <c r="O105" s="28">
        <f t="shared" si="28"/>
        <v>0</v>
      </c>
    </row>
    <row r="106" spans="2:15" x14ac:dyDescent="0.2">
      <c r="B106" s="2" t="s">
        <v>23</v>
      </c>
      <c r="C106" s="23">
        <f t="shared" ref="C106:O106" si="31">SUM(C100:C105)</f>
        <v>0</v>
      </c>
      <c r="D106" s="24">
        <f t="shared" si="31"/>
        <v>0</v>
      </c>
      <c r="E106" s="24">
        <f t="shared" si="31"/>
        <v>0</v>
      </c>
      <c r="F106" s="24">
        <f t="shared" si="31"/>
        <v>0</v>
      </c>
      <c r="G106" s="24">
        <f t="shared" si="31"/>
        <v>0</v>
      </c>
      <c r="H106" s="24">
        <f t="shared" si="31"/>
        <v>0</v>
      </c>
      <c r="I106" s="24">
        <f t="shared" si="31"/>
        <v>0</v>
      </c>
      <c r="J106" s="24">
        <f t="shared" si="31"/>
        <v>0</v>
      </c>
      <c r="K106" s="24">
        <f t="shared" si="31"/>
        <v>0</v>
      </c>
      <c r="L106" s="24">
        <f t="shared" si="31"/>
        <v>0</v>
      </c>
      <c r="M106" s="24">
        <f t="shared" si="31"/>
        <v>0</v>
      </c>
      <c r="N106" s="93">
        <f t="shared" si="31"/>
        <v>0</v>
      </c>
      <c r="O106" s="25">
        <f t="shared" si="31"/>
        <v>0</v>
      </c>
    </row>
    <row r="107" spans="2:15" x14ac:dyDescent="0.2">
      <c r="B107" s="7"/>
      <c r="C107" s="29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5"/>
    </row>
    <row r="108" spans="2:15" x14ac:dyDescent="0.2">
      <c r="B108" s="82" t="s">
        <v>93</v>
      </c>
      <c r="C108" s="23">
        <f t="shared" ref="C108:O108" si="32">+C90+C97+C106</f>
        <v>900000</v>
      </c>
      <c r="D108" s="24">
        <f t="shared" si="32"/>
        <v>900000</v>
      </c>
      <c r="E108" s="24">
        <f t="shared" si="32"/>
        <v>900000</v>
      </c>
      <c r="F108" s="24">
        <f t="shared" si="32"/>
        <v>900000</v>
      </c>
      <c r="G108" s="24">
        <f t="shared" si="32"/>
        <v>900000</v>
      </c>
      <c r="H108" s="24">
        <f t="shared" si="32"/>
        <v>900000</v>
      </c>
      <c r="I108" s="24">
        <f t="shared" si="32"/>
        <v>900000</v>
      </c>
      <c r="J108" s="24">
        <f t="shared" si="32"/>
        <v>900000</v>
      </c>
      <c r="K108" s="24">
        <f t="shared" si="32"/>
        <v>900000</v>
      </c>
      <c r="L108" s="24">
        <f t="shared" si="32"/>
        <v>900000</v>
      </c>
      <c r="M108" s="24">
        <f t="shared" si="32"/>
        <v>900000</v>
      </c>
      <c r="N108" s="24">
        <f t="shared" si="32"/>
        <v>900000</v>
      </c>
      <c r="O108" s="25">
        <f t="shared" si="32"/>
        <v>10800000</v>
      </c>
    </row>
    <row r="109" spans="2:15" x14ac:dyDescent="0.2">
      <c r="B109" s="7"/>
      <c r="C109" s="29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5"/>
    </row>
    <row r="110" spans="2:15" ht="15" x14ac:dyDescent="0.25">
      <c r="B110" s="83" t="s">
        <v>24</v>
      </c>
      <c r="C110" s="56">
        <v>0</v>
      </c>
      <c r="D110" s="24">
        <f>+C111</f>
        <v>900000</v>
      </c>
      <c r="E110" s="24">
        <f t="shared" ref="E110:N110" si="33">+D111</f>
        <v>1800000</v>
      </c>
      <c r="F110" s="24">
        <f t="shared" si="33"/>
        <v>2700000</v>
      </c>
      <c r="G110" s="24">
        <f t="shared" si="33"/>
        <v>3600000</v>
      </c>
      <c r="H110" s="24">
        <f t="shared" si="33"/>
        <v>4500000</v>
      </c>
      <c r="I110" s="24">
        <f t="shared" si="33"/>
        <v>5400000</v>
      </c>
      <c r="J110" s="24">
        <f t="shared" si="33"/>
        <v>6300000</v>
      </c>
      <c r="K110" s="24">
        <f t="shared" si="33"/>
        <v>7200000</v>
      </c>
      <c r="L110" s="24">
        <f t="shared" si="33"/>
        <v>8100000</v>
      </c>
      <c r="M110" s="24">
        <f t="shared" si="33"/>
        <v>9000000</v>
      </c>
      <c r="N110" s="24">
        <f t="shared" si="33"/>
        <v>9900000</v>
      </c>
      <c r="O110" s="55"/>
    </row>
    <row r="111" spans="2:15" ht="15" x14ac:dyDescent="0.25">
      <c r="B111" s="83" t="s">
        <v>77</v>
      </c>
      <c r="C111" s="23">
        <f>+C108+C110</f>
        <v>900000</v>
      </c>
      <c r="D111" s="24">
        <f>+D108+D110</f>
        <v>1800000</v>
      </c>
      <c r="E111" s="24">
        <f t="shared" ref="E111:N111" si="34">+E108+E110</f>
        <v>2700000</v>
      </c>
      <c r="F111" s="24">
        <f t="shared" si="34"/>
        <v>3600000</v>
      </c>
      <c r="G111" s="24">
        <f t="shared" si="34"/>
        <v>4500000</v>
      </c>
      <c r="H111" s="24">
        <f t="shared" si="34"/>
        <v>5400000</v>
      </c>
      <c r="I111" s="24">
        <f t="shared" si="34"/>
        <v>6300000</v>
      </c>
      <c r="J111" s="24">
        <f t="shared" si="34"/>
        <v>7200000</v>
      </c>
      <c r="K111" s="24">
        <f t="shared" si="34"/>
        <v>8100000</v>
      </c>
      <c r="L111" s="24">
        <f t="shared" si="34"/>
        <v>9000000</v>
      </c>
      <c r="M111" s="24">
        <f t="shared" si="34"/>
        <v>9900000</v>
      </c>
      <c r="N111" s="24">
        <f t="shared" si="34"/>
        <v>10800000</v>
      </c>
      <c r="O111" s="55"/>
    </row>
    <row r="112" spans="2:15" ht="13.5" thickBot="1" x14ac:dyDescent="0.25">
      <c r="B112" s="53"/>
      <c r="C112" s="67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9"/>
    </row>
  </sheetData>
  <phoneticPr fontId="0" type="noConversion"/>
  <printOptions horizontalCentered="1"/>
  <pageMargins left="0.75" right="0.75" top="1" bottom="1" header="0.5" footer="0.5"/>
  <pageSetup scale="46" fitToHeight="0" orientation="landscape" r:id="rId1"/>
  <headerFooter alignWithMargins="0"/>
  <rowBreaks count="1" manualBreakCount="1">
    <brk id="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C5F21-729B-466D-8CE4-563497ADB65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505E119-CE73-411D-80B9-64DB99CC5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AC8DA11-78C9-4625-AFFB-316CD4AA86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Consolidation Report</vt:lpstr>
      <vt:lpstr>&lt;Entity 1&gt;</vt:lpstr>
      <vt:lpstr>&lt;Entity 2&gt;</vt:lpstr>
      <vt:lpstr>&lt;Entity 3&gt;</vt:lpstr>
      <vt:lpstr>'Consolidation Report'!Print_Area</vt:lpstr>
    </vt:vector>
  </TitlesOfParts>
  <Company>https://www.reportexamples.org/;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Consolidation report (manufacturing)</dc:title>
  <dc:creator>https://www.reportexamples.org/</dc:creator>
  <cp:lastModifiedBy>DELL</cp:lastModifiedBy>
  <cp:lastPrinted>2005-05-10T16:18:52Z</cp:lastPrinted>
  <dcterms:created xsi:type="dcterms:W3CDTF">2000-04-26T18:30:49Z</dcterms:created>
  <dcterms:modified xsi:type="dcterms:W3CDTF">2024-03-12T11:20:27Z</dcterms:modified>
  <cp:category>Consolidation Report Example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4031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TS001203613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Consolidation report (manufacturing)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EY001155981</vt:lpwstr>
  </property>
  <property fmtid="{D5CDD505-2E9C-101B-9397-08002B2CF9AE}" pid="21" name="SourceTitle">
    <vt:lpwstr>Consolidation report (manufacturing)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Never Localize</vt:lpwstr>
  </property>
  <property fmtid="{D5CDD505-2E9C-101B-9397-08002B2CF9AE}" pid="27" name="Applications">
    <vt:lpwstr>79;#Template 12;#347;#Work Essentials 12;#22;#Excel 2003;#23;#Microsoft Office Excel 2007</vt:lpwstr>
  </property>
  <property fmtid="{D5CDD505-2E9C-101B-9397-08002B2CF9AE}" pid="28" name="TemplateStatus">
    <vt:lpwstr>Complete</vt:lpwstr>
  </property>
  <property fmtid="{D5CDD505-2E9C-101B-9397-08002B2CF9AE}" pid="29" name="ContentTypeId">
    <vt:lpwstr>0x0101006025706CF4CD034688BEBAE97A2E701D020200C3831ACA17D8814887A164412888521E</vt:lpwstr>
  </property>
  <property fmtid="{D5CDD505-2E9C-101B-9397-08002B2CF9AE}" pid="30" name="IsDeleted">
    <vt:lpwstr>0</vt:lpwstr>
  </property>
  <property fmtid="{D5CDD505-2E9C-101B-9397-08002B2CF9AE}" pid="31" name="ShowIn">
    <vt:lpwstr>Show everywhere</vt:lpwstr>
  </property>
  <property fmtid="{D5CDD505-2E9C-101B-9397-08002B2CF9AE}" pid="32" name="UANotes">
    <vt:lpwstr>WE template</vt:lpwstr>
  </property>
  <property fmtid="{D5CDD505-2E9C-101B-9397-08002B2CF9AE}" pid="33" name="PublishStatusLookup">
    <vt:lpwstr>260452</vt:lpwstr>
  </property>
  <property fmtid="{D5CDD505-2E9C-101B-9397-08002B2CF9AE}" pid="34" name="TPClientViewer">
    <vt:lpwstr>Microsoft Office Excel</vt:lpwstr>
  </property>
  <property fmtid="{D5CDD505-2E9C-101B-9397-08002B2CF9AE}" pid="35" name="TPComponent">
    <vt:lpwstr>EXCELFiles</vt:lpwstr>
  </property>
  <property fmtid="{D5CDD505-2E9C-101B-9397-08002B2CF9AE}" pid="36" name="TPNamespace">
    <vt:lpwstr>EXCEL</vt:lpwstr>
  </property>
  <property fmtid="{D5CDD505-2E9C-101B-9397-08002B2CF9AE}" pid="37" name="APTrustLevel">
    <vt:lpwstr>1.00000000000000</vt:lpwstr>
  </property>
  <property fmtid="{D5CDD505-2E9C-101B-9397-08002B2CF9AE}" pid="38" name="TrustLevel">
    <vt:lpwstr>Microsoft Managed Content</vt:lpwstr>
  </property>
  <property fmtid="{D5CDD505-2E9C-101B-9397-08002B2CF9AE}" pid="39" name="Content Type">
    <vt:lpwstr>OOFile</vt:lpwstr>
  </property>
  <property fmtid="{D5CDD505-2E9C-101B-9397-08002B2CF9AE}" pid="40" name="AuthoringAssetId">
    <vt:lpwstr>TP001203613</vt:lpwstr>
  </property>
</Properties>
</file>